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enta\Desktop\"/>
    </mc:Choice>
  </mc:AlternateContent>
  <xr:revisionPtr revIDLastSave="0" documentId="13_ncr:1_{7CCF95DF-2B4D-4739-ABE1-C88111D165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Sheet1!$A$1:$S$172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4" i="1" l="1"/>
  <c r="O164" i="1"/>
  <c r="S163" i="1"/>
  <c r="O163" i="1"/>
  <c r="S162" i="1"/>
  <c r="O162" i="1"/>
  <c r="S160" i="1"/>
  <c r="S161" i="1"/>
  <c r="O161" i="1"/>
  <c r="O160" i="1"/>
  <c r="S159" i="1"/>
  <c r="O159" i="1"/>
  <c r="S158" i="1"/>
  <c r="O158" i="1"/>
  <c r="S157" i="1"/>
  <c r="O157" i="1"/>
  <c r="S156" i="1"/>
  <c r="O156" i="1"/>
  <c r="S155" i="1"/>
  <c r="O155" i="1"/>
  <c r="S154" i="1"/>
  <c r="O154" i="1"/>
  <c r="S153" i="1"/>
  <c r="O153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68" i="1"/>
  <c r="S169" i="1"/>
  <c r="S170" i="1"/>
  <c r="S171" i="1"/>
  <c r="S172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68" i="1"/>
  <c r="O169" i="1"/>
  <c r="O170" i="1"/>
  <c r="O171" i="1"/>
  <c r="O172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O3" i="1"/>
  <c r="O4" i="1"/>
  <c r="O5" i="1"/>
  <c r="O6" i="1"/>
  <c r="O7" i="1"/>
  <c r="O8" i="1"/>
  <c r="O9" i="1"/>
  <c r="O10" i="1"/>
  <c r="O11" i="1"/>
  <c r="O12" i="1"/>
  <c r="O13" i="1"/>
  <c r="O15" i="1"/>
  <c r="O16" i="1"/>
  <c r="O17" i="1"/>
  <c r="O18" i="1"/>
  <c r="O19" i="1"/>
  <c r="O20" i="1"/>
  <c r="S2" i="1"/>
  <c r="O2" i="1"/>
</calcChain>
</file>

<file path=xl/sharedStrings.xml><?xml version="1.0" encoding="utf-8"?>
<sst xmlns="http://schemas.openxmlformats.org/spreadsheetml/2006/main" count="1522" uniqueCount="440">
  <si>
    <t>EA名</t>
    <phoneticPr fontId="1"/>
  </si>
  <si>
    <t>MANBOU</t>
    <phoneticPr fontId="1"/>
  </si>
  <si>
    <t>作者</t>
    <phoneticPr fontId="1"/>
  </si>
  <si>
    <t>Steady</t>
    <phoneticPr fontId="1"/>
  </si>
  <si>
    <t>通貨ペア</t>
    <phoneticPr fontId="1"/>
  </si>
  <si>
    <t>USDJPY</t>
  </si>
  <si>
    <t>USDJPY</t>
    <phoneticPr fontId="1"/>
  </si>
  <si>
    <t>時間軸</t>
    <phoneticPr fontId="1"/>
  </si>
  <si>
    <t>15分足(M15)</t>
    <phoneticPr fontId="1"/>
  </si>
  <si>
    <t>取引スタイル</t>
    <phoneticPr fontId="1"/>
  </si>
  <si>
    <t>スイングトレード</t>
    <phoneticPr fontId="1"/>
  </si>
  <si>
    <t>最大ポジション数</t>
    <phoneticPr fontId="1"/>
  </si>
  <si>
    <t>両建て</t>
    <phoneticPr fontId="1"/>
  </si>
  <si>
    <t>ナンピン</t>
    <phoneticPr fontId="1"/>
  </si>
  <si>
    <t>マーチン</t>
    <phoneticPr fontId="1"/>
  </si>
  <si>
    <t>あり</t>
  </si>
  <si>
    <t>なし</t>
  </si>
  <si>
    <t>純益</t>
    <rPh sb="0" eb="2">
      <t>ジュンエキ</t>
    </rPh>
    <phoneticPr fontId="1"/>
  </si>
  <si>
    <t>期待利得</t>
    <phoneticPr fontId="1"/>
  </si>
  <si>
    <t>PF</t>
    <phoneticPr fontId="1"/>
  </si>
  <si>
    <t>総取引数</t>
    <phoneticPr fontId="1"/>
  </si>
  <si>
    <t>スプレッド</t>
    <phoneticPr fontId="1"/>
  </si>
  <si>
    <t>ロット</t>
    <phoneticPr fontId="1"/>
  </si>
  <si>
    <t>DD</t>
    <phoneticPr fontId="1"/>
  </si>
  <si>
    <t>証拠金1/10リスク30％の時のロット</t>
    <rPh sb="0" eb="3">
      <t>ショウコキン</t>
    </rPh>
    <rPh sb="14" eb="15">
      <t>トキ</t>
    </rPh>
    <phoneticPr fontId="1"/>
  </si>
  <si>
    <t>SEXY BEAM</t>
    <phoneticPr fontId="1"/>
  </si>
  <si>
    <t>hana</t>
    <phoneticPr fontId="1"/>
  </si>
  <si>
    <t>1時間足(H1)</t>
    <phoneticPr fontId="1"/>
  </si>
  <si>
    <t>tulip</t>
    <phoneticPr fontId="1"/>
  </si>
  <si>
    <t>maverick</t>
    <phoneticPr fontId="1"/>
  </si>
  <si>
    <t>トレンドフォロー</t>
    <phoneticPr fontId="1"/>
  </si>
  <si>
    <t>種類</t>
    <rPh sb="0" eb="2">
      <t>シュルイ</t>
    </rPh>
    <phoneticPr fontId="1"/>
  </si>
  <si>
    <t>ReLineEB</t>
    <phoneticPr fontId="1"/>
  </si>
  <si>
    <t>Renmy</t>
    <phoneticPr fontId="1"/>
  </si>
  <si>
    <t>5分足(M5)</t>
    <phoneticPr fontId="1"/>
  </si>
  <si>
    <t>スキャルピング</t>
    <phoneticPr fontId="1"/>
  </si>
  <si>
    <t>usdjpyanomary</t>
    <phoneticPr fontId="1"/>
  </si>
  <si>
    <t>kobaa</t>
    <phoneticPr fontId="1"/>
  </si>
  <si>
    <t>アノマリー</t>
    <phoneticPr fontId="1"/>
  </si>
  <si>
    <t>KEIUN_AUDCAD_H1</t>
    <phoneticPr fontId="1"/>
  </si>
  <si>
    <t>AUDCAD</t>
    <phoneticPr fontId="1"/>
  </si>
  <si>
    <t>グリッドトレード</t>
    <phoneticPr fontId="1"/>
  </si>
  <si>
    <t>グリッド</t>
    <phoneticPr fontId="1"/>
  </si>
  <si>
    <t>MulDra_EB_USDJPY_M5</t>
    <phoneticPr fontId="1"/>
  </si>
  <si>
    <t>Kameppa</t>
    <phoneticPr fontId="1"/>
  </si>
  <si>
    <t>デイトレード</t>
    <phoneticPr fontId="1"/>
  </si>
  <si>
    <t>Eirene_EURJPY</t>
    <phoneticPr fontId="1"/>
  </si>
  <si>
    <t>Fumika</t>
    <phoneticPr fontId="1"/>
  </si>
  <si>
    <t>EURJPY</t>
    <phoneticPr fontId="1"/>
  </si>
  <si>
    <t>朝スキャ</t>
    <phoneticPr fontId="1"/>
  </si>
  <si>
    <t>Leaves_GBPJPY_M5_EB</t>
    <phoneticPr fontId="1"/>
  </si>
  <si>
    <t>ZABUTON</t>
    <phoneticPr fontId="1"/>
  </si>
  <si>
    <t>GBPJPY</t>
    <phoneticPr fontId="1"/>
  </si>
  <si>
    <t>片側1</t>
    <phoneticPr fontId="1"/>
  </si>
  <si>
    <t>MONTER_AUDCAD_EB</t>
    <phoneticPr fontId="1"/>
  </si>
  <si>
    <t>SKM</t>
    <phoneticPr fontId="1"/>
  </si>
  <si>
    <t>逆張り</t>
    <phoneticPr fontId="1"/>
  </si>
  <si>
    <t>USDJPY ROBO</t>
    <phoneticPr fontId="1"/>
  </si>
  <si>
    <t>Monstera_USDJPY_EB</t>
    <phoneticPr fontId="1"/>
  </si>
  <si>
    <t>Leverage</t>
    <phoneticPr fontId="1"/>
  </si>
  <si>
    <t>Monstera_AUDJPY_EB</t>
    <phoneticPr fontId="1"/>
  </si>
  <si>
    <t>Leverage</t>
    <phoneticPr fontId="1"/>
  </si>
  <si>
    <t>AUDJPY</t>
    <phoneticPr fontId="1"/>
  </si>
  <si>
    <t>5分足(M5)</t>
    <phoneticPr fontId="1"/>
  </si>
  <si>
    <t>デイトレード</t>
    <phoneticPr fontId="1"/>
  </si>
  <si>
    <t>V-CRUSE</t>
    <phoneticPr fontId="1"/>
  </si>
  <si>
    <t>CandleWalk</t>
    <phoneticPr fontId="1"/>
  </si>
  <si>
    <t>GBPJPY</t>
    <phoneticPr fontId="1"/>
  </si>
  <si>
    <t>15分足(M15)</t>
    <phoneticPr fontId="1"/>
  </si>
  <si>
    <t>スイングトレード</t>
    <phoneticPr fontId="1"/>
  </si>
  <si>
    <t>PowerOfBun-EURJPY-EB</t>
    <phoneticPr fontId="1"/>
  </si>
  <si>
    <t>KitsuneFinance</t>
    <phoneticPr fontId="1"/>
  </si>
  <si>
    <t>EURJPY</t>
    <phoneticPr fontId="1"/>
  </si>
  <si>
    <t>スキャルピング</t>
    <phoneticPr fontId="1"/>
  </si>
  <si>
    <t>KAMESEN</t>
    <phoneticPr fontId="1"/>
  </si>
  <si>
    <t>Kameppa</t>
    <phoneticPr fontId="1"/>
  </si>
  <si>
    <t>USDJPY</t>
    <phoneticPr fontId="1"/>
  </si>
  <si>
    <t>COBALT EURGBP EB</t>
    <phoneticPr fontId="1"/>
  </si>
  <si>
    <t>TYK</t>
    <phoneticPr fontId="1"/>
  </si>
  <si>
    <t>EURGBP</t>
    <phoneticPr fontId="1"/>
  </si>
  <si>
    <t>ナンピンマーチン</t>
    <phoneticPr fontId="1"/>
  </si>
  <si>
    <t>片側最大3ポジション</t>
    <phoneticPr fontId="1"/>
  </si>
  <si>
    <t>Poker_Face_AUDCAD_M5</t>
    <phoneticPr fontId="1"/>
  </si>
  <si>
    <t>SoJiRo</t>
    <phoneticPr fontId="1"/>
  </si>
  <si>
    <t>AUDCAD</t>
    <phoneticPr fontId="1"/>
  </si>
  <si>
    <t>RF（純益/DD）</t>
    <rPh sb="3" eb="5">
      <t>ジュンエキ</t>
    </rPh>
    <phoneticPr fontId="1"/>
  </si>
  <si>
    <t>Wonder_MAX_EURUSD_M5_V4_EB</t>
    <phoneticPr fontId="1"/>
  </si>
  <si>
    <t>DoubleE</t>
    <phoneticPr fontId="1"/>
  </si>
  <si>
    <t>EURUSD</t>
    <phoneticPr fontId="1"/>
  </si>
  <si>
    <t>片側最大2ポジション</t>
    <phoneticPr fontId="1"/>
  </si>
  <si>
    <t>マルチロジック</t>
    <phoneticPr fontId="1"/>
  </si>
  <si>
    <t>AkaiTori-AUDCAD</t>
    <phoneticPr fontId="1"/>
  </si>
  <si>
    <t>eTrader</t>
    <phoneticPr fontId="1"/>
  </si>
  <si>
    <t>1分足(M1)</t>
    <phoneticPr fontId="1"/>
  </si>
  <si>
    <t>グリッドトレード</t>
    <phoneticPr fontId="1"/>
  </si>
  <si>
    <t>AkaiTori-GBPUSD</t>
    <phoneticPr fontId="1"/>
  </si>
  <si>
    <t>GBPUSD</t>
    <phoneticPr fontId="1"/>
  </si>
  <si>
    <t>Liberty Sky GBPJPY eb</t>
    <phoneticPr fontId="1"/>
  </si>
  <si>
    <t>Pon_C</t>
  </si>
  <si>
    <t>GBPJPY</t>
    <phoneticPr fontId="1"/>
  </si>
  <si>
    <t>5分足(M5)</t>
    <phoneticPr fontId="1"/>
  </si>
  <si>
    <t>スイングトレード</t>
    <phoneticPr fontId="1"/>
  </si>
  <si>
    <t>片側最大１ポジション</t>
    <phoneticPr fontId="1"/>
  </si>
  <si>
    <t>DEPARTURE USDJPY</t>
    <phoneticPr fontId="1"/>
  </si>
  <si>
    <t>DarkBaron</t>
    <phoneticPr fontId="1"/>
  </si>
  <si>
    <t>USDJPY</t>
    <phoneticPr fontId="1"/>
  </si>
  <si>
    <t>15分足(M15)</t>
    <phoneticPr fontId="1"/>
  </si>
  <si>
    <t>デイトレード</t>
    <phoneticPr fontId="1"/>
  </si>
  <si>
    <t>片側2ポジション</t>
    <phoneticPr fontId="1"/>
  </si>
  <si>
    <t>七色USDJPY</t>
    <phoneticPr fontId="1"/>
  </si>
  <si>
    <t>Toranosuke</t>
    <phoneticPr fontId="1"/>
  </si>
  <si>
    <t>MRAM-system for GBPJPY</t>
    <phoneticPr fontId="1"/>
  </si>
  <si>
    <t>Coma</t>
    <phoneticPr fontId="1"/>
  </si>
  <si>
    <t>GBPJPY</t>
    <phoneticPr fontId="1"/>
  </si>
  <si>
    <t>30分足(M30)</t>
    <phoneticPr fontId="1"/>
  </si>
  <si>
    <t>スイングトレード</t>
    <phoneticPr fontId="1"/>
  </si>
  <si>
    <t>片側1ポジション</t>
    <phoneticPr fontId="1"/>
  </si>
  <si>
    <t>sniper_GOTO</t>
    <phoneticPr fontId="1"/>
  </si>
  <si>
    <t>KOU-510</t>
    <phoneticPr fontId="1"/>
  </si>
  <si>
    <t>USDJPY</t>
    <phoneticPr fontId="1"/>
  </si>
  <si>
    <t>スキャルピング</t>
    <phoneticPr fontId="1"/>
  </si>
  <si>
    <t>MADDER EURCHF EB</t>
    <phoneticPr fontId="1"/>
  </si>
  <si>
    <t>TYK</t>
    <phoneticPr fontId="1"/>
  </si>
  <si>
    <t>EURCHF</t>
    <phoneticPr fontId="1"/>
  </si>
  <si>
    <t>5分足(M5)</t>
    <phoneticPr fontId="1"/>
  </si>
  <si>
    <t>AN30zero_v31</t>
    <phoneticPr fontId="1"/>
  </si>
  <si>
    <t>zerostudio</t>
    <phoneticPr fontId="1"/>
  </si>
  <si>
    <t>AUDNZD</t>
    <phoneticPr fontId="1"/>
  </si>
  <si>
    <t>Morning Explorer</t>
    <phoneticPr fontId="1"/>
  </si>
  <si>
    <t>Aotarou</t>
    <phoneticPr fontId="1"/>
  </si>
  <si>
    <t>EURJPY</t>
    <phoneticPr fontId="1"/>
  </si>
  <si>
    <t>Counter_GBPJPY_M5_EB</t>
    <phoneticPr fontId="1"/>
  </si>
  <si>
    <t>Gecko</t>
    <phoneticPr fontId="1"/>
  </si>
  <si>
    <t>GBPJPY</t>
    <phoneticPr fontId="1"/>
  </si>
  <si>
    <t>5分足(M5)</t>
    <phoneticPr fontId="1"/>
  </si>
  <si>
    <t>G-Hyper_GBPUSD</t>
    <phoneticPr fontId="1"/>
  </si>
  <si>
    <t>GramerX</t>
    <phoneticPr fontId="1"/>
  </si>
  <si>
    <t>GBPUSD</t>
    <phoneticPr fontId="1"/>
  </si>
  <si>
    <t>1分足(M1)</t>
    <phoneticPr fontId="1"/>
  </si>
  <si>
    <t>ナンピンマーチン</t>
    <phoneticPr fontId="1"/>
  </si>
  <si>
    <t>40 (選択可)</t>
    <phoneticPr fontId="1"/>
  </si>
  <si>
    <t>RENGEKI_GBPCHF</t>
    <phoneticPr fontId="1"/>
  </si>
  <si>
    <t>ACE</t>
    <phoneticPr fontId="1"/>
  </si>
  <si>
    <t>GBPCHF</t>
    <phoneticPr fontId="1"/>
  </si>
  <si>
    <t>朝スキャナンピンマーチン</t>
    <rPh sb="0" eb="1">
      <t>アサ</t>
    </rPh>
    <phoneticPr fontId="1"/>
  </si>
  <si>
    <t>Hawkstrend_GBPJPY_M30</t>
    <phoneticPr fontId="1"/>
  </si>
  <si>
    <t>abusan90</t>
    <phoneticPr fontId="1"/>
  </si>
  <si>
    <t>Nu-E GBPJPY EB</t>
    <phoneticPr fontId="1"/>
  </si>
  <si>
    <t>Wily FX</t>
    <phoneticPr fontId="1"/>
  </si>
  <si>
    <t>bloom_EB</t>
    <phoneticPr fontId="1"/>
  </si>
  <si>
    <t>KOW</t>
    <phoneticPr fontId="1"/>
  </si>
  <si>
    <t>USDJPY,EURUSD</t>
    <phoneticPr fontId="1"/>
  </si>
  <si>
    <t>ブレークアウト</t>
    <phoneticPr fontId="1"/>
  </si>
  <si>
    <t>Tornado_USDJPY_M30</t>
    <phoneticPr fontId="1"/>
  </si>
  <si>
    <t>TKtrendgetter_GBPJPY_M15</t>
    <phoneticPr fontId="1"/>
  </si>
  <si>
    <t>Tokyo Fixing USDJPY eb</t>
    <phoneticPr fontId="1"/>
  </si>
  <si>
    <t>i-trade</t>
    <phoneticPr fontId="1"/>
  </si>
  <si>
    <t>USDJPY</t>
    <phoneticPr fontId="1"/>
  </si>
  <si>
    <t>アノマリー</t>
    <phoneticPr fontId="1"/>
  </si>
  <si>
    <t>KNHG-system_GBPJPY_M30_For_EB</t>
    <phoneticPr fontId="1"/>
  </si>
  <si>
    <t>Labrador</t>
    <phoneticPr fontId="1"/>
  </si>
  <si>
    <t>GBPJPY</t>
    <phoneticPr fontId="1"/>
  </si>
  <si>
    <t>ChallengeScalEvolution_EURCAD_for_EB</t>
    <phoneticPr fontId="1"/>
  </si>
  <si>
    <t>libertaction</t>
    <phoneticPr fontId="1"/>
  </si>
  <si>
    <t>EURCAD</t>
    <phoneticPr fontId="1"/>
  </si>
  <si>
    <t>Lembeh_Pro_AUDCAD_M15_EB</t>
    <phoneticPr fontId="1"/>
  </si>
  <si>
    <t>Gecko</t>
    <phoneticPr fontId="1"/>
  </si>
  <si>
    <t>AUDCAD</t>
    <phoneticPr fontId="1"/>
  </si>
  <si>
    <t>Gariben8_UJ</t>
    <phoneticPr fontId="1"/>
  </si>
  <si>
    <t>Wily FX</t>
    <phoneticPr fontId="1"/>
  </si>
  <si>
    <t>USDJPY</t>
    <phoneticPr fontId="1"/>
  </si>
  <si>
    <t>Morning_Buyer_USDJPY_M5_V1_EB</t>
    <phoneticPr fontId="1"/>
  </si>
  <si>
    <t>DoubleE</t>
    <phoneticPr fontId="1"/>
  </si>
  <si>
    <t>HIBARI_USDJPY</t>
    <phoneticPr fontId="1"/>
  </si>
  <si>
    <t>ACE</t>
    <phoneticPr fontId="1"/>
  </si>
  <si>
    <t>片側1ポジション</t>
  </si>
  <si>
    <t>片側1ポジション</t>
    <phoneticPr fontId="1"/>
  </si>
  <si>
    <t>Treasure Island_GBPJPY</t>
    <phoneticPr fontId="1"/>
  </si>
  <si>
    <t>RI</t>
    <phoneticPr fontId="1"/>
  </si>
  <si>
    <t>GBPJPY</t>
    <phoneticPr fontId="1"/>
  </si>
  <si>
    <t>SkyHigh</t>
    <phoneticPr fontId="1"/>
  </si>
  <si>
    <t>Pinot</t>
    <phoneticPr fontId="1"/>
  </si>
  <si>
    <t>AUDCAD</t>
    <phoneticPr fontId="1"/>
  </si>
  <si>
    <t>100 (選択可)</t>
    <phoneticPr fontId="1"/>
  </si>
  <si>
    <t>asa_kaku_GBPJPY-M5</t>
    <phoneticPr fontId="1"/>
  </si>
  <si>
    <t>kaku71j297</t>
    <phoneticPr fontId="1"/>
  </si>
  <si>
    <t>Ambon_GBPJPY_M15 _EB</t>
    <phoneticPr fontId="1"/>
  </si>
  <si>
    <t>Gecko</t>
    <phoneticPr fontId="1"/>
  </si>
  <si>
    <t>Waverider_GBPJPY_M30</t>
    <phoneticPr fontId="1"/>
  </si>
  <si>
    <t>abusan90</t>
    <phoneticPr fontId="1"/>
  </si>
  <si>
    <t>PonMaru_EB</t>
    <phoneticPr fontId="1"/>
  </si>
  <si>
    <t>Ocean</t>
    <phoneticPr fontId="1"/>
  </si>
  <si>
    <t>Diana_M5</t>
    <phoneticPr fontId="1"/>
  </si>
  <si>
    <t>nayu</t>
    <phoneticPr fontId="1"/>
  </si>
  <si>
    <t>EURGBP,GBPCHF</t>
    <phoneticPr fontId="1"/>
  </si>
  <si>
    <t>Bee</t>
    <phoneticPr fontId="1"/>
  </si>
  <si>
    <t>USDJPY</t>
    <phoneticPr fontId="1"/>
  </si>
  <si>
    <t>Morning TEA</t>
    <phoneticPr fontId="1"/>
  </si>
  <si>
    <t>masa</t>
    <phoneticPr fontId="1"/>
  </si>
  <si>
    <t>Hermit_GBPJPY_M5 for EB</t>
    <phoneticPr fontId="1"/>
  </si>
  <si>
    <t>Labrador</t>
    <phoneticPr fontId="1"/>
  </si>
  <si>
    <t>Tulamben_EB</t>
    <phoneticPr fontId="1"/>
  </si>
  <si>
    <t>EURUSD</t>
    <phoneticPr fontId="1"/>
  </si>
  <si>
    <t>ZENGUNTOTSUGEKI_EURUSD_M5</t>
    <phoneticPr fontId="1"/>
  </si>
  <si>
    <t>KUROKO</t>
    <phoneticPr fontId="1"/>
  </si>
  <si>
    <t>片側5ポジション</t>
    <phoneticPr fontId="1"/>
  </si>
  <si>
    <t>EME-SCA-SYSTEM</t>
  </si>
  <si>
    <t>oz-net-biz</t>
    <phoneticPr fontId="1"/>
  </si>
  <si>
    <t>Novice Shooter EA-BANK</t>
    <phoneticPr fontId="1"/>
  </si>
  <si>
    <t>Abe_reiji</t>
    <phoneticPr fontId="1"/>
  </si>
  <si>
    <t>1時間足(H1)</t>
    <phoneticPr fontId="1"/>
  </si>
  <si>
    <t>Morning_Sniper_GBPJPY</t>
    <phoneticPr fontId="1"/>
  </si>
  <si>
    <t>5分足(M5)</t>
    <phoneticPr fontId="1"/>
  </si>
  <si>
    <t>Rajampat_EURUSD_M15_EB</t>
    <phoneticPr fontId="1"/>
  </si>
  <si>
    <t>15分足(M15)</t>
    <phoneticPr fontId="1"/>
  </si>
  <si>
    <t>Counter_USDJPY_M5_EB</t>
    <phoneticPr fontId="1"/>
  </si>
  <si>
    <t>Milk for AUDNZD</t>
    <phoneticPr fontId="1"/>
  </si>
  <si>
    <t>touki</t>
    <phoneticPr fontId="1"/>
  </si>
  <si>
    <t>AUDNZD</t>
    <phoneticPr fontId="1"/>
  </si>
  <si>
    <t>グリッドトレード</t>
    <phoneticPr fontId="1"/>
  </si>
  <si>
    <t>指定なし</t>
    <phoneticPr fontId="1"/>
  </si>
  <si>
    <t>Komodo_GBPJPY_M30_EB</t>
    <phoneticPr fontId="1"/>
  </si>
  <si>
    <t>4時間足(H4)</t>
    <phoneticPr fontId="1"/>
  </si>
  <si>
    <t>TraTiger Z EURJPY EB</t>
    <phoneticPr fontId="1"/>
  </si>
  <si>
    <t>SoJiRo</t>
    <phoneticPr fontId="1"/>
  </si>
  <si>
    <t>EURJPY</t>
  </si>
  <si>
    <t>EURJPY</t>
    <phoneticPr fontId="1"/>
  </si>
  <si>
    <t>Aria-GBPUSD_EB</t>
    <phoneticPr fontId="1"/>
  </si>
  <si>
    <t>KOW</t>
    <phoneticPr fontId="1"/>
  </si>
  <si>
    <t>GBPUSD</t>
    <phoneticPr fontId="1"/>
  </si>
  <si>
    <t>AssyeGBP</t>
    <phoneticPr fontId="1"/>
  </si>
  <si>
    <t>Aotarou</t>
    <phoneticPr fontId="1"/>
  </si>
  <si>
    <t>1分足(M1)</t>
    <phoneticPr fontId="1"/>
  </si>
  <si>
    <t>TK-EX USDJPY</t>
    <phoneticPr fontId="1"/>
  </si>
  <si>
    <t>Wily FX</t>
    <phoneticPr fontId="1"/>
  </si>
  <si>
    <t>アノマリー</t>
    <phoneticPr fontId="1"/>
  </si>
  <si>
    <t>MarySue_USDJPY_M5_EB</t>
    <phoneticPr fontId="1"/>
  </si>
  <si>
    <t>King_penguin_EB</t>
    <phoneticPr fontId="1"/>
  </si>
  <si>
    <t>kamekiti</t>
    <phoneticPr fontId="1"/>
  </si>
  <si>
    <t>スキャルピング</t>
    <phoneticPr fontId="1"/>
  </si>
  <si>
    <t>Marvelous_EB</t>
    <phoneticPr fontId="1"/>
  </si>
  <si>
    <t>Tamboy</t>
    <phoneticPr fontId="1"/>
  </si>
  <si>
    <t>basas</t>
    <phoneticPr fontId="1"/>
  </si>
  <si>
    <t>AUDNZD,AUDCAD,GBPCAD,GBPUSD</t>
    <phoneticPr fontId="1"/>
  </si>
  <si>
    <t>ナンピンマーチン</t>
    <phoneticPr fontId="1"/>
  </si>
  <si>
    <t>Forex Contrarian 3</t>
    <phoneticPr fontId="1"/>
  </si>
  <si>
    <t>EURCHF</t>
  </si>
  <si>
    <t>Lys Blanc CHFJPY EB</t>
    <phoneticPr fontId="1"/>
  </si>
  <si>
    <t>CHFJPY</t>
    <phoneticPr fontId="1"/>
  </si>
  <si>
    <t>Aquarius GBPJPY</t>
    <phoneticPr fontId="1"/>
  </si>
  <si>
    <t>EA_Laboratory</t>
    <phoneticPr fontId="1"/>
  </si>
  <si>
    <t>Blue Seal CADJPY H1</t>
    <phoneticPr fontId="1"/>
  </si>
  <si>
    <t>Blue</t>
    <phoneticPr fontId="1"/>
  </si>
  <si>
    <t>CADJPY</t>
    <phoneticPr fontId="1"/>
  </si>
  <si>
    <t>SCARLET EURUSD EB</t>
    <phoneticPr fontId="1"/>
  </si>
  <si>
    <t>TYK</t>
    <phoneticPr fontId="1"/>
  </si>
  <si>
    <t>Capricorn EURJPY</t>
    <phoneticPr fontId="1"/>
  </si>
  <si>
    <t>ForexAryeh_USDJPY</t>
    <phoneticPr fontId="1"/>
  </si>
  <si>
    <t>GodSpeedTradings</t>
    <phoneticPr fontId="1"/>
  </si>
  <si>
    <t>SluggerEURUSD</t>
    <phoneticPr fontId="1"/>
  </si>
  <si>
    <t>TaKaMiYa</t>
    <phoneticPr fontId="1"/>
  </si>
  <si>
    <t>片側4ポジション</t>
    <phoneticPr fontId="1"/>
  </si>
  <si>
    <t>IRIS_GBPJPY</t>
    <phoneticPr fontId="1"/>
  </si>
  <si>
    <t>Yamomon</t>
    <phoneticPr fontId="1"/>
  </si>
  <si>
    <t>VQ_USDJPY_M30</t>
    <phoneticPr fontId="1"/>
  </si>
  <si>
    <t>kiwichan6739</t>
    <phoneticPr fontId="1"/>
  </si>
  <si>
    <t>Capricorn USDJPY</t>
    <phoneticPr fontId="1"/>
  </si>
  <si>
    <t>買い：1、売り：2</t>
    <phoneticPr fontId="1"/>
  </si>
  <si>
    <t>Japan Express</t>
    <phoneticPr fontId="1"/>
  </si>
  <si>
    <t>Big Apple</t>
    <phoneticPr fontId="1"/>
  </si>
  <si>
    <t>GoodMorning_GlowingMountain_V2</t>
    <phoneticPr fontId="1"/>
  </si>
  <si>
    <t>Surfing_AUDCAD_for_EB</t>
    <phoneticPr fontId="1"/>
  </si>
  <si>
    <t>ING</t>
    <phoneticPr fontId="1"/>
  </si>
  <si>
    <t>PowerTrader_EC_ForEB</t>
    <phoneticPr fontId="1"/>
  </si>
  <si>
    <t>MiraiInvestment</t>
    <phoneticPr fontId="1"/>
  </si>
  <si>
    <t>EURCHF</t>
    <phoneticPr fontId="1"/>
  </si>
  <si>
    <t>片側2ポジション</t>
  </si>
  <si>
    <t>Copenator_EURUSD_M5_V1_EB</t>
    <phoneticPr fontId="1"/>
  </si>
  <si>
    <t>DoubleE</t>
    <phoneticPr fontId="1"/>
  </si>
  <si>
    <t>Copernicus_Time_USDJPY_M5_V1_EB</t>
    <phoneticPr fontId="1"/>
  </si>
  <si>
    <t>Trend_Scal_GBPJPY_M5_V4_EB</t>
    <phoneticPr fontId="1"/>
  </si>
  <si>
    <t>White_tiger_EB</t>
    <phoneticPr fontId="1"/>
  </si>
  <si>
    <t>片側3ポジション</t>
  </si>
  <si>
    <t>片側3ポジション</t>
    <phoneticPr fontId="1"/>
  </si>
  <si>
    <t>K-Thistle03_EURUSD</t>
    <phoneticPr fontId="1"/>
  </si>
  <si>
    <t>raditz</t>
    <phoneticPr fontId="1"/>
  </si>
  <si>
    <t>K-Orchid03_EURUSD</t>
    <phoneticPr fontId="1"/>
  </si>
  <si>
    <t>rakuraku_tamatebako_usdjpy</t>
    <phoneticPr fontId="1"/>
  </si>
  <si>
    <t>rakuraku</t>
    <phoneticPr fontId="1"/>
  </si>
  <si>
    <t>Volatis-USDJPY- forEB</t>
    <phoneticPr fontId="1"/>
  </si>
  <si>
    <t>fuuma</t>
    <phoneticPr fontId="1"/>
  </si>
  <si>
    <t>Happy Morning_EURUSD</t>
    <phoneticPr fontId="1"/>
  </si>
  <si>
    <t>ImaniAru</t>
    <phoneticPr fontId="1"/>
  </si>
  <si>
    <t>X-SELL_EURUSD</t>
    <phoneticPr fontId="1"/>
  </si>
  <si>
    <t>GramerX</t>
    <phoneticPr fontId="1"/>
  </si>
  <si>
    <t>Blue Emperor Penguin GBPJPY M15</t>
    <phoneticPr fontId="1"/>
  </si>
  <si>
    <t>Meteo2_EB</t>
    <phoneticPr fontId="1"/>
  </si>
  <si>
    <t>rakuraku_saisin_USDJPY_Version11</t>
    <phoneticPr fontId="1"/>
  </si>
  <si>
    <t>! 30M Kiwi Dance</t>
    <phoneticPr fontId="1"/>
  </si>
  <si>
    <t>30分足(M30)</t>
    <phoneticPr fontId="1"/>
  </si>
  <si>
    <t>LOTO_USDJPY_EB01</t>
    <phoneticPr fontId="1"/>
  </si>
  <si>
    <t>TNK</t>
    <phoneticPr fontId="1"/>
  </si>
  <si>
    <t>Yen Friends</t>
    <phoneticPr fontId="1"/>
  </si>
  <si>
    <t>GANESA</t>
    <phoneticPr fontId="1"/>
  </si>
  <si>
    <t>EURJPY,GBPJPY</t>
    <phoneticPr fontId="1"/>
  </si>
  <si>
    <t>片側 2 ポジション</t>
    <phoneticPr fontId="1"/>
  </si>
  <si>
    <t>Strong_JP_EA-BANK</t>
    <phoneticPr fontId="1"/>
  </si>
  <si>
    <t>konoka</t>
    <phoneticPr fontId="1"/>
  </si>
  <si>
    <t>Hydrangea</t>
    <phoneticPr fontId="1"/>
  </si>
  <si>
    <t>Kintuppa</t>
    <phoneticPr fontId="1"/>
  </si>
  <si>
    <t>Blue Seal GBPJPY H1</t>
    <phoneticPr fontId="1"/>
  </si>
  <si>
    <t>USDJPY_Anomaly_For_EB</t>
    <phoneticPr fontId="1"/>
  </si>
  <si>
    <t>mattsun</t>
    <phoneticPr fontId="1"/>
  </si>
  <si>
    <t>仲値</t>
    <phoneticPr fontId="1"/>
  </si>
  <si>
    <t>Happy Morning_GBPJPY</t>
    <phoneticPr fontId="1"/>
  </si>
  <si>
    <t>Bohemian Victory EA</t>
    <phoneticPr fontId="1"/>
  </si>
  <si>
    <t>グリッド</t>
    <phoneticPr fontId="1"/>
  </si>
  <si>
    <t>KonokaSystem_EA_BANK</t>
    <phoneticPr fontId="1"/>
  </si>
  <si>
    <t>Good Morning Ultimate_EB</t>
    <phoneticPr fontId="1"/>
  </si>
  <si>
    <t>hokuto</t>
    <phoneticPr fontId="1"/>
  </si>
  <si>
    <t>USDJPY,GBPJPY,EURJPY,NZDJPY,AUDJPY</t>
    <phoneticPr fontId="1"/>
  </si>
  <si>
    <t>YumokinVOL_DayTradeATR</t>
    <phoneticPr fontId="1"/>
  </si>
  <si>
    <t>yumokin</t>
    <phoneticPr fontId="1"/>
  </si>
  <si>
    <t>CROCUS_EURJPY_EB</t>
    <phoneticPr fontId="1"/>
  </si>
  <si>
    <t>TraderY</t>
    <phoneticPr fontId="1"/>
  </si>
  <si>
    <t>片側6ポジション</t>
  </si>
  <si>
    <t>CROCUS_USDJPY_EB</t>
    <phoneticPr fontId="1"/>
  </si>
  <si>
    <t>Turn Up EA</t>
    <phoneticPr fontId="1"/>
  </si>
  <si>
    <t>Atlas_FX_EABANK</t>
    <phoneticPr fontId="1"/>
  </si>
  <si>
    <t>yzo</t>
    <phoneticPr fontId="1"/>
  </si>
  <si>
    <t>AUDNZD Otaku</t>
  </si>
  <si>
    <t>mohwaki</t>
    <phoneticPr fontId="1"/>
  </si>
  <si>
    <t>Mirai_GBPJPY2</t>
    <phoneticPr fontId="1"/>
  </si>
  <si>
    <t>YUKIO089</t>
    <phoneticPr fontId="1"/>
  </si>
  <si>
    <t>トレード</t>
    <phoneticPr fontId="1"/>
  </si>
  <si>
    <t>Flex Beggar2 Extra Edition</t>
    <phoneticPr fontId="1"/>
  </si>
  <si>
    <t>Profit Capture Plan-B</t>
  </si>
  <si>
    <t>Kite</t>
    <phoneticPr fontId="1"/>
  </si>
  <si>
    <t>BandCrossKnn</t>
    <phoneticPr fontId="1"/>
  </si>
  <si>
    <t>bandcross</t>
    <phoneticPr fontId="1"/>
  </si>
  <si>
    <t xml:space="preserve">	片側1ポジション</t>
    <phoneticPr fontId="1"/>
  </si>
  <si>
    <t>X_USDJPY_M5_V1_EB</t>
    <phoneticPr fontId="1"/>
  </si>
  <si>
    <t>X_EURUSD_M5_V1_EB</t>
    <phoneticPr fontId="1"/>
  </si>
  <si>
    <t>ChallengeScalMorning V EURCAD for EB</t>
    <phoneticPr fontId="1"/>
  </si>
  <si>
    <t>libertaction</t>
    <phoneticPr fontId="1"/>
  </si>
  <si>
    <t>EURCAD</t>
    <phoneticPr fontId="1"/>
  </si>
  <si>
    <t>CYCLE_AUDCAD</t>
    <phoneticPr fontId="1"/>
  </si>
  <si>
    <t>TraTigerZ for EABANK</t>
    <phoneticPr fontId="1"/>
  </si>
  <si>
    <t>ChallengeScalMorning V GBPCAD for EB</t>
    <phoneticPr fontId="1"/>
  </si>
  <si>
    <t>GBPCAD</t>
    <phoneticPr fontId="1"/>
  </si>
  <si>
    <t>Nanpinia_EURUSD_M5_V1</t>
    <phoneticPr fontId="1"/>
  </si>
  <si>
    <t>Nanchan_Pinchan_EURGBP_H4_V1_EB</t>
    <phoneticPr fontId="1"/>
  </si>
  <si>
    <t>EURGBP</t>
    <phoneticPr fontId="1"/>
  </si>
  <si>
    <t>片側6ポジション</t>
    <phoneticPr fontId="1"/>
  </si>
  <si>
    <t>Fire_Flower_USDJPY_M15_V1_EB</t>
    <phoneticPr fontId="1"/>
  </si>
  <si>
    <t>TwinTurbo</t>
    <phoneticPr fontId="1"/>
  </si>
  <si>
    <t>sankiti</t>
    <phoneticPr fontId="1"/>
  </si>
  <si>
    <t>Dragon_Slayer_EB</t>
    <phoneticPr fontId="1"/>
  </si>
  <si>
    <t>THE_AUDCAD_typeB_M5_V1_EB</t>
    <phoneticPr fontId="1"/>
  </si>
  <si>
    <t>Hurricane_EABANK</t>
    <phoneticPr fontId="1"/>
  </si>
  <si>
    <t xml:space="preserve">	片側8ポジション</t>
    <phoneticPr fontId="1"/>
  </si>
  <si>
    <t>Teal01_USDJPY</t>
    <phoneticPr fontId="1"/>
  </si>
  <si>
    <t>Bee Stinger for GBPUSD</t>
    <phoneticPr fontId="1"/>
  </si>
  <si>
    <t>Ks</t>
    <phoneticPr fontId="1"/>
  </si>
  <si>
    <t>BeeOne_USDJPY_for_EB</t>
    <phoneticPr fontId="1"/>
  </si>
  <si>
    <t>DynamicProfit</t>
    <phoneticPr fontId="1"/>
  </si>
  <si>
    <t>WTS</t>
    <phoneticPr fontId="1"/>
  </si>
  <si>
    <t>Artemis</t>
    <phoneticPr fontId="1"/>
  </si>
  <si>
    <t>Angel</t>
    <phoneticPr fontId="1"/>
  </si>
  <si>
    <t>BandCross3 V9</t>
    <phoneticPr fontId="1"/>
  </si>
  <si>
    <t>NasebaNaru EURJPY</t>
    <phoneticPr fontId="1"/>
  </si>
  <si>
    <t>Sprout</t>
    <phoneticPr fontId="1"/>
  </si>
  <si>
    <t>Sawyer</t>
    <phoneticPr fontId="1"/>
  </si>
  <si>
    <t>USDJPY,EURJPY,EURUSD,GBPUSD</t>
    <phoneticPr fontId="1"/>
  </si>
  <si>
    <t>Power_of_Japan</t>
    <phoneticPr fontId="1"/>
  </si>
  <si>
    <t>NNB-system</t>
    <phoneticPr fontId="1"/>
  </si>
  <si>
    <t>ea-bank</t>
    <phoneticPr fontId="1"/>
  </si>
  <si>
    <t>NZDJPY</t>
    <phoneticPr fontId="1"/>
  </si>
  <si>
    <t>TrendScalper</t>
    <phoneticPr fontId="1"/>
  </si>
  <si>
    <t>HogehogeDeveloper</t>
    <phoneticPr fontId="1"/>
  </si>
  <si>
    <t>GPM-system</t>
    <phoneticPr fontId="1"/>
  </si>
  <si>
    <t>片側8</t>
  </si>
  <si>
    <t>MB-TradingSystem</t>
    <phoneticPr fontId="1"/>
  </si>
  <si>
    <t>AffectionFX</t>
    <phoneticPr fontId="1"/>
  </si>
  <si>
    <t>USDJPY,GBPUSD</t>
    <phoneticPr fontId="1"/>
  </si>
  <si>
    <t>Dragon bazooka</t>
    <phoneticPr fontId="1"/>
  </si>
  <si>
    <t>DST-system</t>
    <phoneticPr fontId="1"/>
  </si>
  <si>
    <t>blue(GBPJPY)</t>
    <phoneticPr fontId="1"/>
  </si>
  <si>
    <t>あらた</t>
    <phoneticPr fontId="1"/>
  </si>
  <si>
    <t>Good Morning Light NZDJPY</t>
    <phoneticPr fontId="1"/>
  </si>
  <si>
    <t>片側１ポジション</t>
    <phoneticPr fontId="1"/>
  </si>
  <si>
    <t>Good Morning Light AUDJPY</t>
    <phoneticPr fontId="1"/>
  </si>
  <si>
    <t>AUDJPY</t>
  </si>
  <si>
    <t>Good Morning EURJPY</t>
    <phoneticPr fontId="1"/>
  </si>
  <si>
    <t>Morning_sunshine_plus_EURJPY_M5</t>
    <phoneticPr fontId="1"/>
  </si>
  <si>
    <t>Morning_sunshine_EURJPY_M5</t>
    <phoneticPr fontId="1"/>
  </si>
  <si>
    <t>Morning_sunshine_GBPJPY_M5</t>
    <phoneticPr fontId="1"/>
  </si>
  <si>
    <t xml:space="preserve">GBPJPY </t>
    <phoneticPr fontId="1"/>
  </si>
  <si>
    <t>Morning_sunshine_GBPUSD_M5</t>
    <phoneticPr fontId="1"/>
  </si>
  <si>
    <t xml:space="preserve">GBPUSD </t>
    <phoneticPr fontId="1"/>
  </si>
  <si>
    <t>Morning_sunshine_USDJPY_M5</t>
    <phoneticPr fontId="1"/>
  </si>
  <si>
    <t>朝スキャナンピン</t>
    <phoneticPr fontId="1"/>
  </si>
  <si>
    <t>サボ</t>
    <phoneticPr fontId="1"/>
  </si>
  <si>
    <t>Waverider_EURJPY_M30</t>
    <phoneticPr fontId="1"/>
  </si>
  <si>
    <t>abusan90</t>
    <phoneticPr fontId="1"/>
  </si>
  <si>
    <t>EURJPY</t>
    <phoneticPr fontId="1"/>
  </si>
  <si>
    <t>30分足(M30)</t>
    <phoneticPr fontId="1"/>
  </si>
  <si>
    <t>スイングトレード</t>
    <phoneticPr fontId="1"/>
  </si>
  <si>
    <t>AyersRock_GBPJPY_M5</t>
    <phoneticPr fontId="1"/>
  </si>
  <si>
    <t>GBPJPY</t>
    <phoneticPr fontId="1"/>
  </si>
  <si>
    <t>アノマリー＋テクニカル定刻E</t>
    <phoneticPr fontId="1"/>
  </si>
  <si>
    <t>MAN-010</t>
    <phoneticPr fontId="1"/>
  </si>
  <si>
    <t>TNK</t>
    <phoneticPr fontId="1"/>
  </si>
  <si>
    <t>USDJPY</t>
    <phoneticPr fontId="1"/>
  </si>
  <si>
    <t>5分足(M5)</t>
    <phoneticPr fontId="1"/>
  </si>
  <si>
    <t>デイトレード</t>
    <phoneticPr fontId="1"/>
  </si>
  <si>
    <t>K_Ebony01_USDJPY</t>
    <phoneticPr fontId="1"/>
  </si>
  <si>
    <t>raditz</t>
    <phoneticPr fontId="1"/>
  </si>
  <si>
    <t>トレンドフォロー</t>
    <phoneticPr fontId="1"/>
  </si>
  <si>
    <t>NANAKOROBI_YAOKI_GBPJPY_M15</t>
    <phoneticPr fontId="1"/>
  </si>
  <si>
    <t>KUROKO</t>
    <phoneticPr fontId="1"/>
  </si>
  <si>
    <t>トレンディフレンド GBPJPY_H1</t>
    <phoneticPr fontId="1"/>
  </si>
  <si>
    <t>kotatsu</t>
    <phoneticPr fontId="1"/>
  </si>
  <si>
    <t>1時間足(H1)</t>
    <phoneticPr fontId="1"/>
  </si>
  <si>
    <t>Harmony_USDJPY_M15_EB</t>
    <phoneticPr fontId="1"/>
  </si>
  <si>
    <t>KumoKiTori</t>
    <phoneticPr fontId="1"/>
  </si>
  <si>
    <t>15分足(M15)</t>
    <phoneticPr fontId="1"/>
  </si>
  <si>
    <t>Gotobi Teriyaki</t>
    <phoneticPr fontId="1"/>
  </si>
  <si>
    <t>hosono_p</t>
    <phoneticPr fontId="1"/>
  </si>
  <si>
    <t>ゴトー日アノマリー</t>
    <phoneticPr fontId="1"/>
  </si>
  <si>
    <t>FPS_GBPJPY_M15_1.0 EA BANK</t>
    <phoneticPr fontId="1"/>
  </si>
  <si>
    <t>エフ企画</t>
    <phoneticPr fontId="1"/>
  </si>
  <si>
    <t>Tamon_EURJPY_M30</t>
    <phoneticPr fontId="1"/>
  </si>
  <si>
    <t>P_taker</t>
    <phoneticPr fontId="1"/>
  </si>
  <si>
    <t>ryusei_gemini</t>
    <phoneticPr fontId="1"/>
  </si>
  <si>
    <t>ryusei</t>
    <phoneticPr fontId="1"/>
  </si>
  <si>
    <t>ganbatteikimassyoi</t>
    <phoneticPr fontId="1"/>
  </si>
  <si>
    <t>monko</t>
    <phoneticPr fontId="1"/>
  </si>
  <si>
    <t>↓※下記EAはEA-BANK申請中のサボのEAとなります。参考として載せているだけですので、ご覧ください。</t>
    <rPh sb="2" eb="4">
      <t>カキ</t>
    </rPh>
    <rPh sb="14" eb="17">
      <t>シンセイチュウ</t>
    </rPh>
    <rPh sb="29" eb="31">
      <t>サンコウ</t>
    </rPh>
    <rPh sb="34" eb="35">
      <t>ノ</t>
    </rPh>
    <rPh sb="47" eb="48">
      <t>ラン</t>
    </rPh>
    <phoneticPr fontId="1"/>
  </si>
  <si>
    <t>※順不同　記載ミス等ございましたら、ご連絡ください。2024/01/26現在</t>
    <rPh sb="1" eb="4">
      <t>ジュンフドウ</t>
    </rPh>
    <rPh sb="5" eb="7">
      <t>キサイ</t>
    </rPh>
    <rPh sb="9" eb="10">
      <t>ナド</t>
    </rPh>
    <rPh sb="19" eb="21">
      <t>レンラク</t>
    </rPh>
    <rPh sb="36" eb="3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</si>
</sst>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8"/>
  <cols>
    <col min="1" max="1" width="12.75" customWidth="1"/>
    <col min="4" max="4" width="13.33203125" customWidth="1"/>
    <col min="5" max="6" width="15.9140625" customWidth="1"/>
    <col min="10" max="10" width="15.58203125" customWidth="1"/>
    <col min="11" max="11" width="9" customWidth="1"/>
    <col min="12" max="12" width="5.33203125" customWidth="1"/>
    <col min="14" max="14" width="9.5" customWidth="1"/>
    <col min="17" max="17" width="11.33203125" customWidth="1"/>
    <col min="18" max="18" width="9.75" customWidth="1"/>
  </cols>
  <sheetData>
    <row r="1" spans="1:19">
      <c r="A1" t="s">
        <v>0</v>
      </c>
      <c r="B1" t="s">
        <v>2</v>
      </c>
      <c r="C1" t="s">
        <v>4</v>
      </c>
      <c r="D1" t="s">
        <v>7</v>
      </c>
      <c r="E1" t="s">
        <v>9</v>
      </c>
      <c r="F1" t="s">
        <v>11</v>
      </c>
      <c r="G1" t="s">
        <v>12</v>
      </c>
      <c r="H1" t="s">
        <v>13</v>
      </c>
      <c r="I1" t="s">
        <v>14</v>
      </c>
      <c r="J1" t="s">
        <v>31</v>
      </c>
      <c r="K1" t="s">
        <v>17</v>
      </c>
      <c r="L1" t="s">
        <v>19</v>
      </c>
      <c r="M1" t="s">
        <v>18</v>
      </c>
      <c r="N1" t="s">
        <v>23</v>
      </c>
      <c r="O1" t="s">
        <v>85</v>
      </c>
      <c r="P1" t="s">
        <v>20</v>
      </c>
      <c r="Q1" t="s">
        <v>21</v>
      </c>
      <c r="R1" t="s">
        <v>22</v>
      </c>
      <c r="S1" t="s">
        <v>24</v>
      </c>
    </row>
    <row r="2" spans="1:19">
      <c r="A2" t="s">
        <v>1</v>
      </c>
      <c r="B2" t="s">
        <v>3</v>
      </c>
      <c r="C2" t="s">
        <v>6</v>
      </c>
      <c r="D2" t="s">
        <v>8</v>
      </c>
      <c r="E2" t="s">
        <v>10</v>
      </c>
      <c r="F2">
        <v>4</v>
      </c>
      <c r="G2" t="s">
        <v>15</v>
      </c>
      <c r="H2" t="s">
        <v>16</v>
      </c>
      <c r="I2" t="s">
        <v>16</v>
      </c>
      <c r="J2" t="s">
        <v>30</v>
      </c>
      <c r="K2">
        <v>13468.03</v>
      </c>
      <c r="L2">
        <v>1.32</v>
      </c>
      <c r="M2">
        <v>6.01</v>
      </c>
      <c r="N2">
        <v>791.58</v>
      </c>
      <c r="O2">
        <f>K2/N2</f>
        <v>17.014111018469389</v>
      </c>
      <c r="P2">
        <v>2242</v>
      </c>
      <c r="Q2">
        <v>15</v>
      </c>
      <c r="R2">
        <v>0.1</v>
      </c>
      <c r="S2">
        <f>R2/10*3</f>
        <v>0.03</v>
      </c>
    </row>
    <row r="3" spans="1:19">
      <c r="A3" t="s">
        <v>25</v>
      </c>
      <c r="B3" t="s">
        <v>26</v>
      </c>
      <c r="C3" t="s">
        <v>6</v>
      </c>
      <c r="D3" t="s">
        <v>27</v>
      </c>
      <c r="E3" t="s">
        <v>10</v>
      </c>
      <c r="F3">
        <v>1</v>
      </c>
      <c r="G3" t="s">
        <v>16</v>
      </c>
      <c r="H3" t="s">
        <v>16</v>
      </c>
      <c r="I3" t="s">
        <v>16</v>
      </c>
      <c r="J3" t="s">
        <v>30</v>
      </c>
      <c r="K3">
        <v>14045.03</v>
      </c>
      <c r="L3">
        <v>1.58</v>
      </c>
      <c r="M3">
        <v>12.87</v>
      </c>
      <c r="N3">
        <v>947.63</v>
      </c>
      <c r="O3">
        <f t="shared" ref="O3:O64" si="0">K3/N3</f>
        <v>14.821217141711427</v>
      </c>
      <c r="P3">
        <v>1091</v>
      </c>
      <c r="Q3">
        <v>15</v>
      </c>
      <c r="R3">
        <v>0.11</v>
      </c>
      <c r="S3">
        <f t="shared" ref="S3:S64" si="1">R3/10*3</f>
        <v>3.3000000000000002E-2</v>
      </c>
    </row>
    <row r="4" spans="1:19">
      <c r="A4" t="s">
        <v>28</v>
      </c>
      <c r="B4" t="s">
        <v>29</v>
      </c>
      <c r="C4" t="s">
        <v>6</v>
      </c>
      <c r="D4" t="s">
        <v>27</v>
      </c>
      <c r="E4" t="s">
        <v>10</v>
      </c>
      <c r="F4">
        <v>1</v>
      </c>
      <c r="G4" t="s">
        <v>16</v>
      </c>
      <c r="H4" t="s">
        <v>16</v>
      </c>
      <c r="I4" t="s">
        <v>16</v>
      </c>
      <c r="J4" t="s">
        <v>30</v>
      </c>
      <c r="K4">
        <v>17103.439999999999</v>
      </c>
      <c r="L4">
        <v>1.54</v>
      </c>
      <c r="M4">
        <v>17.850000000000001</v>
      </c>
      <c r="N4">
        <v>934.73</v>
      </c>
      <c r="O4">
        <f t="shared" si="0"/>
        <v>18.297733035208026</v>
      </c>
      <c r="P4">
        <v>958</v>
      </c>
      <c r="Q4">
        <v>15</v>
      </c>
      <c r="R4">
        <v>0.18</v>
      </c>
      <c r="S4">
        <f t="shared" si="1"/>
        <v>5.3999999999999992E-2</v>
      </c>
    </row>
    <row r="5" spans="1:19">
      <c r="A5" t="s">
        <v>32</v>
      </c>
      <c r="B5" t="s">
        <v>33</v>
      </c>
      <c r="C5" t="s">
        <v>6</v>
      </c>
      <c r="D5" t="s">
        <v>34</v>
      </c>
      <c r="E5" t="s">
        <v>35</v>
      </c>
      <c r="F5">
        <v>1</v>
      </c>
      <c r="G5" t="s">
        <v>16</v>
      </c>
      <c r="H5" t="s">
        <v>16</v>
      </c>
      <c r="I5" t="s">
        <v>16</v>
      </c>
      <c r="K5">
        <v>25744.21</v>
      </c>
      <c r="L5">
        <v>1.51</v>
      </c>
      <c r="M5">
        <v>10.48</v>
      </c>
      <c r="N5">
        <v>989.71</v>
      </c>
      <c r="O5">
        <f t="shared" si="0"/>
        <v>26.011872164573457</v>
      </c>
      <c r="P5">
        <v>2456</v>
      </c>
      <c r="Q5">
        <v>15</v>
      </c>
      <c r="R5">
        <v>0.43</v>
      </c>
      <c r="S5">
        <f t="shared" si="1"/>
        <v>0.129</v>
      </c>
    </row>
    <row r="6" spans="1:19">
      <c r="A6" t="s">
        <v>36</v>
      </c>
      <c r="B6" t="s">
        <v>37</v>
      </c>
      <c r="C6" t="s">
        <v>6</v>
      </c>
      <c r="D6" t="s">
        <v>34</v>
      </c>
      <c r="E6" t="s">
        <v>35</v>
      </c>
      <c r="F6">
        <v>1</v>
      </c>
      <c r="G6" t="s">
        <v>16</v>
      </c>
      <c r="H6" t="s">
        <v>16</v>
      </c>
      <c r="I6" t="s">
        <v>16</v>
      </c>
      <c r="J6" t="s">
        <v>38</v>
      </c>
      <c r="K6">
        <v>20223.669999999998</v>
      </c>
      <c r="L6">
        <v>1.32</v>
      </c>
      <c r="M6">
        <v>5.9</v>
      </c>
      <c r="N6">
        <v>987.54</v>
      </c>
      <c r="O6">
        <f t="shared" si="0"/>
        <v>20.478836300301758</v>
      </c>
      <c r="P6">
        <v>3428</v>
      </c>
      <c r="Q6">
        <v>15</v>
      </c>
      <c r="R6">
        <v>0.21</v>
      </c>
      <c r="S6">
        <f t="shared" si="1"/>
        <v>6.3E-2</v>
      </c>
    </row>
    <row r="7" spans="1:19">
      <c r="A7" t="s">
        <v>39</v>
      </c>
      <c r="B7">
        <v>7</v>
      </c>
      <c r="C7" t="s">
        <v>40</v>
      </c>
      <c r="D7" t="s">
        <v>27</v>
      </c>
      <c r="E7" t="s">
        <v>41</v>
      </c>
      <c r="F7">
        <v>100</v>
      </c>
      <c r="G7" t="s">
        <v>15</v>
      </c>
      <c r="H7" t="s">
        <v>16</v>
      </c>
      <c r="I7" t="s">
        <v>16</v>
      </c>
      <c r="J7" t="s">
        <v>42</v>
      </c>
      <c r="K7">
        <v>4911.57</v>
      </c>
      <c r="L7">
        <v>2.2000000000000002</v>
      </c>
      <c r="M7">
        <v>1.57</v>
      </c>
      <c r="N7">
        <v>952.05</v>
      </c>
      <c r="O7">
        <f t="shared" si="0"/>
        <v>5.1589412320781474</v>
      </c>
      <c r="P7">
        <v>3119</v>
      </c>
      <c r="Q7">
        <v>30</v>
      </c>
      <c r="R7">
        <v>0.01</v>
      </c>
      <c r="S7">
        <f t="shared" si="1"/>
        <v>3.0000000000000001E-3</v>
      </c>
    </row>
    <row r="8" spans="1:19">
      <c r="A8" t="s">
        <v>43</v>
      </c>
      <c r="B8" t="s">
        <v>44</v>
      </c>
      <c r="C8" t="s">
        <v>6</v>
      </c>
      <c r="D8" t="s">
        <v>34</v>
      </c>
      <c r="E8" t="s">
        <v>45</v>
      </c>
      <c r="F8">
        <v>2</v>
      </c>
      <c r="G8" t="s">
        <v>15</v>
      </c>
      <c r="H8" t="s">
        <v>16</v>
      </c>
      <c r="I8" t="s">
        <v>16</v>
      </c>
      <c r="K8">
        <v>11235.35</v>
      </c>
      <c r="L8">
        <v>1.62</v>
      </c>
      <c r="M8">
        <v>10.32</v>
      </c>
      <c r="N8">
        <v>975.79</v>
      </c>
      <c r="O8">
        <f t="shared" si="0"/>
        <v>11.514106518820649</v>
      </c>
      <c r="P8">
        <v>1089</v>
      </c>
      <c r="Q8">
        <v>15</v>
      </c>
      <c r="R8">
        <v>0.2</v>
      </c>
      <c r="S8">
        <f t="shared" si="1"/>
        <v>0.06</v>
      </c>
    </row>
    <row r="9" spans="1:19">
      <c r="A9" t="s">
        <v>46</v>
      </c>
      <c r="B9" t="s">
        <v>47</v>
      </c>
      <c r="C9" t="s">
        <v>48</v>
      </c>
      <c r="D9" t="s">
        <v>34</v>
      </c>
      <c r="E9" t="s">
        <v>35</v>
      </c>
      <c r="F9">
        <v>3</v>
      </c>
      <c r="G9" t="s">
        <v>16</v>
      </c>
      <c r="H9" t="s">
        <v>15</v>
      </c>
      <c r="I9" t="s">
        <v>16</v>
      </c>
      <c r="J9" t="s">
        <v>49</v>
      </c>
      <c r="K9">
        <v>9106.7199999999993</v>
      </c>
      <c r="L9">
        <v>1.39</v>
      </c>
      <c r="M9">
        <v>2.27</v>
      </c>
      <c r="N9">
        <v>570.74</v>
      </c>
      <c r="O9">
        <f t="shared" si="0"/>
        <v>15.95598696429197</v>
      </c>
      <c r="P9">
        <v>4011</v>
      </c>
      <c r="Q9">
        <v>20</v>
      </c>
      <c r="R9">
        <v>0.1</v>
      </c>
      <c r="S9">
        <f t="shared" si="1"/>
        <v>0.03</v>
      </c>
    </row>
    <row r="10" spans="1:19">
      <c r="A10" t="s">
        <v>50</v>
      </c>
      <c r="B10" t="s">
        <v>51</v>
      </c>
      <c r="C10" t="s">
        <v>52</v>
      </c>
      <c r="D10" t="s">
        <v>34</v>
      </c>
      <c r="E10" t="s">
        <v>45</v>
      </c>
      <c r="F10" t="s">
        <v>53</v>
      </c>
      <c r="G10" t="s">
        <v>15</v>
      </c>
      <c r="H10" t="s">
        <v>16</v>
      </c>
      <c r="I10" t="s">
        <v>16</v>
      </c>
      <c r="J10" t="s">
        <v>30</v>
      </c>
      <c r="K10">
        <v>12622.42</v>
      </c>
      <c r="L10">
        <v>1.29</v>
      </c>
      <c r="M10">
        <v>5.03</v>
      </c>
      <c r="N10">
        <v>834.58</v>
      </c>
      <c r="O10">
        <f t="shared" si="0"/>
        <v>15.124278079992331</v>
      </c>
      <c r="P10">
        <v>2510</v>
      </c>
      <c r="Q10">
        <v>30</v>
      </c>
      <c r="R10">
        <v>0.06</v>
      </c>
      <c r="S10">
        <f t="shared" si="1"/>
        <v>1.8000000000000002E-2</v>
      </c>
    </row>
    <row r="11" spans="1:19">
      <c r="A11" t="s">
        <v>54</v>
      </c>
      <c r="B11" t="s">
        <v>55</v>
      </c>
      <c r="C11" t="s">
        <v>40</v>
      </c>
      <c r="D11" t="s">
        <v>8</v>
      </c>
      <c r="E11" t="s">
        <v>45</v>
      </c>
      <c r="F11">
        <v>1</v>
      </c>
      <c r="G11" t="s">
        <v>16</v>
      </c>
      <c r="H11" t="s">
        <v>16</v>
      </c>
      <c r="I11" t="s">
        <v>16</v>
      </c>
      <c r="J11" t="s">
        <v>56</v>
      </c>
      <c r="K11">
        <v>17866</v>
      </c>
      <c r="L11">
        <v>1.52</v>
      </c>
      <c r="M11">
        <v>8.8800000000000008</v>
      </c>
      <c r="N11">
        <v>912.63</v>
      </c>
      <c r="O11">
        <f t="shared" si="0"/>
        <v>19.576389117166869</v>
      </c>
      <c r="P11">
        <v>2011</v>
      </c>
      <c r="Q11">
        <v>30</v>
      </c>
      <c r="R11">
        <v>0.2</v>
      </c>
      <c r="S11">
        <f t="shared" si="1"/>
        <v>0.06</v>
      </c>
    </row>
    <row r="12" spans="1:19">
      <c r="A12" t="s">
        <v>57</v>
      </c>
      <c r="B12" t="s">
        <v>26</v>
      </c>
      <c r="C12" t="s">
        <v>5</v>
      </c>
      <c r="D12" t="s">
        <v>27</v>
      </c>
      <c r="E12" t="s">
        <v>10</v>
      </c>
      <c r="F12">
        <v>1</v>
      </c>
      <c r="G12" t="s">
        <v>16</v>
      </c>
      <c r="H12" t="s">
        <v>16</v>
      </c>
      <c r="I12" t="s">
        <v>16</v>
      </c>
      <c r="J12" t="s">
        <v>30</v>
      </c>
      <c r="K12">
        <v>14264.45</v>
      </c>
      <c r="L12">
        <v>1.7</v>
      </c>
      <c r="M12">
        <v>16.14</v>
      </c>
      <c r="N12">
        <v>958.33</v>
      </c>
      <c r="O12">
        <f t="shared" si="0"/>
        <v>14.884695251113918</v>
      </c>
      <c r="P12">
        <v>884</v>
      </c>
      <c r="Q12">
        <v>15</v>
      </c>
      <c r="R12">
        <v>0.17</v>
      </c>
      <c r="S12">
        <f t="shared" si="1"/>
        <v>5.1000000000000004E-2</v>
      </c>
    </row>
    <row r="13" spans="1:19">
      <c r="A13" t="s">
        <v>58</v>
      </c>
      <c r="B13" t="s">
        <v>59</v>
      </c>
      <c r="C13" t="s">
        <v>6</v>
      </c>
      <c r="D13" t="s">
        <v>34</v>
      </c>
      <c r="E13" t="s">
        <v>45</v>
      </c>
      <c r="F13">
        <v>1</v>
      </c>
      <c r="G13" t="s">
        <v>16</v>
      </c>
      <c r="H13" t="s">
        <v>16</v>
      </c>
      <c r="I13" t="s">
        <v>16</v>
      </c>
      <c r="J13" t="s">
        <v>30</v>
      </c>
      <c r="K13">
        <v>17998.45</v>
      </c>
      <c r="L13">
        <v>1.3</v>
      </c>
      <c r="M13">
        <v>7.02</v>
      </c>
      <c r="N13">
        <v>961.03</v>
      </c>
      <c r="O13">
        <f t="shared" si="0"/>
        <v>18.72829152055607</v>
      </c>
      <c r="P13">
        <v>2565</v>
      </c>
      <c r="Q13">
        <v>15</v>
      </c>
      <c r="R13">
        <v>0.12</v>
      </c>
      <c r="S13">
        <f t="shared" si="1"/>
        <v>3.6000000000000004E-2</v>
      </c>
    </row>
    <row r="14" spans="1:19">
      <c r="A14" t="s">
        <v>60</v>
      </c>
      <c r="B14" t="s">
        <v>61</v>
      </c>
      <c r="C14" t="s">
        <v>62</v>
      </c>
      <c r="D14" t="s">
        <v>63</v>
      </c>
      <c r="E14" t="s">
        <v>64</v>
      </c>
      <c r="F14">
        <v>2</v>
      </c>
      <c r="G14" t="s">
        <v>15</v>
      </c>
      <c r="H14" t="s">
        <v>16</v>
      </c>
      <c r="I14" t="s">
        <v>16</v>
      </c>
      <c r="J14" t="s">
        <v>30</v>
      </c>
      <c r="K14">
        <v>14007.86</v>
      </c>
      <c r="L14">
        <v>1.32</v>
      </c>
      <c r="M14">
        <v>6.47</v>
      </c>
      <c r="N14">
        <v>925.61</v>
      </c>
      <c r="O14">
        <f t="shared" si="0"/>
        <v>15.133652402199631</v>
      </c>
      <c r="P14">
        <v>2164</v>
      </c>
      <c r="Q14">
        <v>25</v>
      </c>
      <c r="R14">
        <v>0.12</v>
      </c>
      <c r="S14">
        <f t="shared" si="1"/>
        <v>3.6000000000000004E-2</v>
      </c>
    </row>
    <row r="15" spans="1:19">
      <c r="A15" t="s">
        <v>65</v>
      </c>
      <c r="B15" t="s">
        <v>66</v>
      </c>
      <c r="C15" t="s">
        <v>67</v>
      </c>
      <c r="D15" t="s">
        <v>68</v>
      </c>
      <c r="E15" t="s">
        <v>69</v>
      </c>
      <c r="F15">
        <v>1</v>
      </c>
      <c r="G15" t="s">
        <v>16</v>
      </c>
      <c r="H15" t="s">
        <v>16</v>
      </c>
      <c r="I15" t="s">
        <v>16</v>
      </c>
      <c r="K15">
        <v>23200.93</v>
      </c>
      <c r="L15">
        <v>1.45</v>
      </c>
      <c r="M15">
        <v>12.3</v>
      </c>
      <c r="N15">
        <v>945.74</v>
      </c>
      <c r="O15">
        <f t="shared" si="0"/>
        <v>24.532038403789624</v>
      </c>
      <c r="P15">
        <v>1887</v>
      </c>
      <c r="Q15">
        <v>30</v>
      </c>
      <c r="R15">
        <v>0.1</v>
      </c>
      <c r="S15">
        <f t="shared" si="1"/>
        <v>0.03</v>
      </c>
    </row>
    <row r="16" spans="1:19">
      <c r="A16" t="s">
        <v>70</v>
      </c>
      <c r="B16" t="s">
        <v>71</v>
      </c>
      <c r="C16" t="s">
        <v>72</v>
      </c>
      <c r="D16" t="s">
        <v>63</v>
      </c>
      <c r="E16" t="s">
        <v>73</v>
      </c>
      <c r="F16">
        <v>1</v>
      </c>
      <c r="G16" t="s">
        <v>15</v>
      </c>
      <c r="H16" t="s">
        <v>16</v>
      </c>
      <c r="I16" t="s">
        <v>16</v>
      </c>
      <c r="K16">
        <v>8043.73</v>
      </c>
      <c r="L16">
        <v>1.38</v>
      </c>
      <c r="M16">
        <v>6.96</v>
      </c>
      <c r="N16">
        <v>973.4</v>
      </c>
      <c r="O16">
        <f t="shared" si="0"/>
        <v>8.2635401684816099</v>
      </c>
      <c r="P16">
        <v>1156</v>
      </c>
      <c r="Q16">
        <v>20</v>
      </c>
      <c r="R16">
        <v>0.34</v>
      </c>
      <c r="S16">
        <f t="shared" si="1"/>
        <v>0.10200000000000001</v>
      </c>
    </row>
    <row r="17" spans="1:19">
      <c r="A17" t="s">
        <v>74</v>
      </c>
      <c r="B17" t="s">
        <v>75</v>
      </c>
      <c r="C17" t="s">
        <v>76</v>
      </c>
      <c r="D17" t="s">
        <v>63</v>
      </c>
      <c r="E17" t="s">
        <v>64</v>
      </c>
      <c r="F17">
        <v>2</v>
      </c>
      <c r="G17" t="s">
        <v>15</v>
      </c>
      <c r="H17" t="s">
        <v>16</v>
      </c>
      <c r="I17" t="s">
        <v>16</v>
      </c>
      <c r="J17" t="s">
        <v>30</v>
      </c>
      <c r="K17">
        <v>8898.85</v>
      </c>
      <c r="L17">
        <v>1.36</v>
      </c>
      <c r="M17">
        <v>7.03</v>
      </c>
      <c r="N17">
        <v>901.5</v>
      </c>
      <c r="O17">
        <f t="shared" si="0"/>
        <v>9.8711591791458684</v>
      </c>
      <c r="P17">
        <v>1266</v>
      </c>
      <c r="Q17">
        <v>15</v>
      </c>
      <c r="R17">
        <v>0.25</v>
      </c>
      <c r="S17">
        <f t="shared" si="1"/>
        <v>7.5000000000000011E-2</v>
      </c>
    </row>
    <row r="18" spans="1:19">
      <c r="A18" t="s">
        <v>77</v>
      </c>
      <c r="B18" t="s">
        <v>78</v>
      </c>
      <c r="C18" t="s">
        <v>79</v>
      </c>
      <c r="D18" t="s">
        <v>63</v>
      </c>
      <c r="E18" t="s">
        <v>80</v>
      </c>
      <c r="F18" t="s">
        <v>81</v>
      </c>
      <c r="G18" t="s">
        <v>15</v>
      </c>
      <c r="H18" t="s">
        <v>15</v>
      </c>
      <c r="I18" t="s">
        <v>15</v>
      </c>
      <c r="J18" t="s">
        <v>80</v>
      </c>
      <c r="K18">
        <v>11763.82</v>
      </c>
      <c r="L18">
        <v>2.59</v>
      </c>
      <c r="M18">
        <v>3.17</v>
      </c>
      <c r="N18">
        <v>936.79</v>
      </c>
      <c r="O18">
        <f t="shared" si="0"/>
        <v>12.557584944331174</v>
      </c>
      <c r="P18">
        <v>3714</v>
      </c>
      <c r="Q18">
        <v>20</v>
      </c>
      <c r="R18">
        <v>0.05</v>
      </c>
      <c r="S18">
        <f t="shared" si="1"/>
        <v>1.4999999999999999E-2</v>
      </c>
    </row>
    <row r="19" spans="1:19">
      <c r="A19" t="s">
        <v>82</v>
      </c>
      <c r="B19" t="s">
        <v>83</v>
      </c>
      <c r="C19" t="s">
        <v>84</v>
      </c>
      <c r="D19" t="s">
        <v>63</v>
      </c>
      <c r="E19" t="s">
        <v>64</v>
      </c>
      <c r="F19">
        <v>1</v>
      </c>
      <c r="G19" t="s">
        <v>16</v>
      </c>
      <c r="H19" t="s">
        <v>16</v>
      </c>
      <c r="I19" t="s">
        <v>16</v>
      </c>
      <c r="K19">
        <v>30033.54</v>
      </c>
      <c r="L19">
        <v>1.48</v>
      </c>
      <c r="M19">
        <v>7.5</v>
      </c>
      <c r="N19">
        <v>997.86</v>
      </c>
      <c r="O19">
        <f t="shared" si="0"/>
        <v>30.097949612170044</v>
      </c>
      <c r="P19">
        <v>4005</v>
      </c>
      <c r="Q19">
        <v>30</v>
      </c>
      <c r="R19">
        <v>0.19</v>
      </c>
      <c r="S19">
        <f t="shared" si="1"/>
        <v>5.6999999999999995E-2</v>
      </c>
    </row>
    <row r="20" spans="1:19">
      <c r="A20" t="s">
        <v>86</v>
      </c>
      <c r="B20" t="s">
        <v>87</v>
      </c>
      <c r="C20" t="s">
        <v>88</v>
      </c>
      <c r="D20" t="s">
        <v>63</v>
      </c>
      <c r="E20" t="s">
        <v>73</v>
      </c>
      <c r="F20" t="s">
        <v>89</v>
      </c>
      <c r="G20" t="s">
        <v>15</v>
      </c>
      <c r="H20" t="s">
        <v>16</v>
      </c>
      <c r="I20" t="s">
        <v>16</v>
      </c>
      <c r="J20" t="s">
        <v>90</v>
      </c>
      <c r="K20">
        <v>30762.04</v>
      </c>
      <c r="L20">
        <v>1.39</v>
      </c>
      <c r="M20">
        <v>5.18</v>
      </c>
      <c r="N20">
        <v>952.83</v>
      </c>
      <c r="O20">
        <f t="shared" si="0"/>
        <v>32.284919660380133</v>
      </c>
      <c r="P20">
        <v>5935</v>
      </c>
      <c r="Q20">
        <v>15</v>
      </c>
      <c r="R20">
        <v>0.2</v>
      </c>
      <c r="S20">
        <f t="shared" si="1"/>
        <v>0.06</v>
      </c>
    </row>
    <row r="21" spans="1:19">
      <c r="A21" t="s">
        <v>91</v>
      </c>
      <c r="B21" t="s">
        <v>92</v>
      </c>
      <c r="C21" t="s">
        <v>84</v>
      </c>
      <c r="D21" t="s">
        <v>93</v>
      </c>
      <c r="E21" t="s">
        <v>94</v>
      </c>
      <c r="F21">
        <v>8</v>
      </c>
      <c r="G21" t="s">
        <v>15</v>
      </c>
      <c r="H21" t="s">
        <v>15</v>
      </c>
      <c r="I21" t="s">
        <v>15</v>
      </c>
      <c r="J21" t="s">
        <v>80</v>
      </c>
      <c r="K21">
        <v>5798.02</v>
      </c>
      <c r="L21">
        <v>2.52</v>
      </c>
      <c r="M21">
        <v>2.44</v>
      </c>
      <c r="N21">
        <v>976.91</v>
      </c>
      <c r="O21">
        <f t="shared" si="0"/>
        <v>5.9350605480545813</v>
      </c>
      <c r="P21">
        <v>2373</v>
      </c>
      <c r="Q21">
        <v>30</v>
      </c>
      <c r="R21">
        <v>0.01</v>
      </c>
      <c r="S21">
        <f t="shared" si="1"/>
        <v>3.0000000000000001E-3</v>
      </c>
    </row>
    <row r="22" spans="1:19">
      <c r="A22" t="s">
        <v>95</v>
      </c>
      <c r="B22" t="s">
        <v>92</v>
      </c>
      <c r="C22" t="s">
        <v>96</v>
      </c>
      <c r="D22" t="s">
        <v>93</v>
      </c>
      <c r="E22" t="s">
        <v>94</v>
      </c>
      <c r="F22">
        <v>8</v>
      </c>
      <c r="G22" t="s">
        <v>15</v>
      </c>
      <c r="H22" t="s">
        <v>15</v>
      </c>
      <c r="I22" t="s">
        <v>15</v>
      </c>
      <c r="J22" t="s">
        <v>80</v>
      </c>
      <c r="K22">
        <v>5136.25</v>
      </c>
      <c r="L22">
        <v>2.4300000000000002</v>
      </c>
      <c r="M22">
        <v>2.23</v>
      </c>
      <c r="N22">
        <v>881.17</v>
      </c>
      <c r="O22">
        <f t="shared" si="0"/>
        <v>5.8288979425082568</v>
      </c>
      <c r="P22">
        <v>2301</v>
      </c>
      <c r="Q22">
        <v>30</v>
      </c>
      <c r="R22">
        <v>0.01</v>
      </c>
      <c r="S22">
        <f t="shared" si="1"/>
        <v>3.0000000000000001E-3</v>
      </c>
    </row>
    <row r="23" spans="1:19">
      <c r="A23" t="s">
        <v>97</v>
      </c>
      <c r="B23" t="s">
        <v>98</v>
      </c>
      <c r="C23" t="s">
        <v>99</v>
      </c>
      <c r="D23" t="s">
        <v>100</v>
      </c>
      <c r="E23" t="s">
        <v>101</v>
      </c>
      <c r="F23" t="s">
        <v>102</v>
      </c>
      <c r="G23" t="s">
        <v>15</v>
      </c>
      <c r="H23" t="s">
        <v>16</v>
      </c>
      <c r="I23" t="s">
        <v>16</v>
      </c>
      <c r="J23" t="s">
        <v>30</v>
      </c>
      <c r="K23">
        <v>25043.96</v>
      </c>
      <c r="L23">
        <v>1.6</v>
      </c>
      <c r="M23">
        <v>16.350000000000001</v>
      </c>
      <c r="N23">
        <v>988.72</v>
      </c>
      <c r="O23">
        <f t="shared" si="0"/>
        <v>25.329678776600048</v>
      </c>
      <c r="P23">
        <v>1532</v>
      </c>
      <c r="Q23">
        <v>30</v>
      </c>
      <c r="R23">
        <v>0.2</v>
      </c>
      <c r="S23">
        <f t="shared" si="1"/>
        <v>0.06</v>
      </c>
    </row>
    <row r="24" spans="1:19">
      <c r="A24" t="s">
        <v>103</v>
      </c>
      <c r="B24" t="s">
        <v>104</v>
      </c>
      <c r="C24" t="s">
        <v>105</v>
      </c>
      <c r="D24" t="s">
        <v>106</v>
      </c>
      <c r="E24" t="s">
        <v>107</v>
      </c>
      <c r="F24" t="s">
        <v>108</v>
      </c>
      <c r="G24" t="s">
        <v>15</v>
      </c>
      <c r="H24" t="s">
        <v>16</v>
      </c>
      <c r="I24" t="s">
        <v>16</v>
      </c>
      <c r="J24" t="s">
        <v>30</v>
      </c>
      <c r="K24">
        <v>17812</v>
      </c>
      <c r="L24">
        <v>1.65</v>
      </c>
      <c r="M24">
        <v>8.11</v>
      </c>
      <c r="N24">
        <v>758.61</v>
      </c>
      <c r="O24">
        <f t="shared" si="0"/>
        <v>23.479785396976048</v>
      </c>
      <c r="P24">
        <v>2197</v>
      </c>
      <c r="Q24">
        <v>15</v>
      </c>
      <c r="R24">
        <v>0.13</v>
      </c>
      <c r="S24">
        <f t="shared" si="1"/>
        <v>3.9000000000000007E-2</v>
      </c>
    </row>
    <row r="25" spans="1:19">
      <c r="A25" t="s">
        <v>109</v>
      </c>
      <c r="B25" t="s">
        <v>110</v>
      </c>
      <c r="C25" t="s">
        <v>105</v>
      </c>
      <c r="D25" t="s">
        <v>106</v>
      </c>
      <c r="E25" t="s">
        <v>107</v>
      </c>
      <c r="F25">
        <v>1</v>
      </c>
      <c r="G25" t="s">
        <v>16</v>
      </c>
      <c r="H25" t="s">
        <v>16</v>
      </c>
      <c r="I25" t="s">
        <v>16</v>
      </c>
      <c r="K25">
        <v>6121.2</v>
      </c>
      <c r="L25">
        <v>1.24</v>
      </c>
      <c r="M25">
        <v>3.66</v>
      </c>
      <c r="N25">
        <v>849</v>
      </c>
      <c r="O25">
        <f t="shared" si="0"/>
        <v>7.2098939929328623</v>
      </c>
      <c r="P25">
        <v>1674</v>
      </c>
      <c r="Q25">
        <v>15</v>
      </c>
      <c r="R25">
        <v>0.1</v>
      </c>
      <c r="S25">
        <f t="shared" si="1"/>
        <v>0.03</v>
      </c>
    </row>
    <row r="26" spans="1:19">
      <c r="A26" t="s">
        <v>111</v>
      </c>
      <c r="B26" t="s">
        <v>112</v>
      </c>
      <c r="C26" t="s">
        <v>113</v>
      </c>
      <c r="D26" t="s">
        <v>114</v>
      </c>
      <c r="E26" t="s">
        <v>115</v>
      </c>
      <c r="F26" t="s">
        <v>116</v>
      </c>
      <c r="G26" t="s">
        <v>15</v>
      </c>
      <c r="H26" t="s">
        <v>16</v>
      </c>
      <c r="I26" t="s">
        <v>16</v>
      </c>
      <c r="K26">
        <v>12452.9</v>
      </c>
      <c r="L26">
        <v>1.45</v>
      </c>
      <c r="M26">
        <v>10.56</v>
      </c>
      <c r="N26">
        <v>860.16</v>
      </c>
      <c r="O26">
        <f t="shared" si="0"/>
        <v>14.477422805059524</v>
      </c>
      <c r="P26">
        <v>1179</v>
      </c>
      <c r="Q26">
        <v>30</v>
      </c>
      <c r="R26">
        <v>0.1</v>
      </c>
      <c r="S26">
        <f t="shared" si="1"/>
        <v>0.03</v>
      </c>
    </row>
    <row r="27" spans="1:19">
      <c r="A27" t="s">
        <v>117</v>
      </c>
      <c r="B27" t="s">
        <v>118</v>
      </c>
      <c r="C27" t="s">
        <v>119</v>
      </c>
      <c r="D27" t="s">
        <v>34</v>
      </c>
      <c r="E27" t="s">
        <v>120</v>
      </c>
      <c r="F27">
        <v>1</v>
      </c>
      <c r="G27" t="s">
        <v>16</v>
      </c>
      <c r="H27" t="s">
        <v>16</v>
      </c>
      <c r="I27" t="s">
        <v>16</v>
      </c>
      <c r="J27" t="s">
        <v>38</v>
      </c>
      <c r="K27">
        <v>7367.91</v>
      </c>
      <c r="L27">
        <v>1.32</v>
      </c>
      <c r="M27">
        <v>3.54</v>
      </c>
      <c r="N27">
        <v>643.77</v>
      </c>
      <c r="O27">
        <f t="shared" si="0"/>
        <v>11.444941516380073</v>
      </c>
      <c r="P27">
        <v>2081</v>
      </c>
      <c r="Q27">
        <v>15</v>
      </c>
      <c r="R27">
        <v>0.3</v>
      </c>
      <c r="S27">
        <f t="shared" si="1"/>
        <v>0.09</v>
      </c>
    </row>
    <row r="28" spans="1:19">
      <c r="A28" t="s">
        <v>121</v>
      </c>
      <c r="B28" t="s">
        <v>122</v>
      </c>
      <c r="C28" t="s">
        <v>123</v>
      </c>
      <c r="D28" t="s">
        <v>124</v>
      </c>
      <c r="E28" t="s">
        <v>120</v>
      </c>
      <c r="F28">
        <v>2</v>
      </c>
      <c r="G28" t="s">
        <v>16</v>
      </c>
      <c r="H28" t="s">
        <v>16</v>
      </c>
      <c r="I28" t="s">
        <v>16</v>
      </c>
      <c r="K28">
        <v>46850.22</v>
      </c>
      <c r="L28">
        <v>2.63</v>
      </c>
      <c r="M28">
        <v>23.9</v>
      </c>
      <c r="N28">
        <v>988.09</v>
      </c>
      <c r="O28">
        <f t="shared" si="0"/>
        <v>47.414931838192878</v>
      </c>
      <c r="P28">
        <v>1960</v>
      </c>
      <c r="Q28">
        <v>25</v>
      </c>
      <c r="R28">
        <v>0.84</v>
      </c>
      <c r="S28">
        <f t="shared" si="1"/>
        <v>0.252</v>
      </c>
    </row>
    <row r="29" spans="1:19">
      <c r="A29" t="s">
        <v>125</v>
      </c>
      <c r="B29" t="s">
        <v>126</v>
      </c>
      <c r="C29" t="s">
        <v>127</v>
      </c>
      <c r="D29" t="s">
        <v>114</v>
      </c>
      <c r="E29" t="s">
        <v>45</v>
      </c>
      <c r="F29">
        <v>3</v>
      </c>
      <c r="G29" t="s">
        <v>16</v>
      </c>
      <c r="H29" t="s">
        <v>16</v>
      </c>
      <c r="I29" t="s">
        <v>16</v>
      </c>
      <c r="K29">
        <v>11695.27</v>
      </c>
      <c r="L29">
        <v>1.26</v>
      </c>
      <c r="M29">
        <v>2.81</v>
      </c>
      <c r="N29">
        <v>957.88</v>
      </c>
      <c r="O29">
        <f t="shared" si="0"/>
        <v>12.209535641207667</v>
      </c>
      <c r="P29">
        <v>4167</v>
      </c>
      <c r="Q29">
        <v>35</v>
      </c>
      <c r="R29">
        <v>0.16</v>
      </c>
      <c r="S29">
        <f t="shared" si="1"/>
        <v>4.8000000000000001E-2</v>
      </c>
    </row>
    <row r="30" spans="1:19">
      <c r="A30" t="s">
        <v>128</v>
      </c>
      <c r="B30" t="s">
        <v>129</v>
      </c>
      <c r="C30" t="s">
        <v>130</v>
      </c>
      <c r="D30" t="s">
        <v>93</v>
      </c>
      <c r="E30" t="s">
        <v>45</v>
      </c>
      <c r="F30">
        <v>1</v>
      </c>
      <c r="G30" t="s">
        <v>16</v>
      </c>
      <c r="H30" t="s">
        <v>16</v>
      </c>
      <c r="I30" t="s">
        <v>16</v>
      </c>
      <c r="J30" t="s">
        <v>30</v>
      </c>
      <c r="K30">
        <v>21640.03</v>
      </c>
      <c r="L30">
        <v>1.41</v>
      </c>
      <c r="M30">
        <v>8.43</v>
      </c>
      <c r="N30">
        <v>948.03</v>
      </c>
      <c r="O30">
        <f t="shared" si="0"/>
        <v>22.826313513285445</v>
      </c>
      <c r="P30">
        <v>2566</v>
      </c>
      <c r="Q30">
        <v>20</v>
      </c>
      <c r="R30">
        <v>0.18</v>
      </c>
      <c r="S30">
        <f t="shared" si="1"/>
        <v>5.3999999999999992E-2</v>
      </c>
    </row>
    <row r="31" spans="1:19">
      <c r="A31" t="s">
        <v>131</v>
      </c>
      <c r="B31" t="s">
        <v>132</v>
      </c>
      <c r="C31" t="s">
        <v>133</v>
      </c>
      <c r="D31" t="s">
        <v>134</v>
      </c>
      <c r="E31" t="s">
        <v>45</v>
      </c>
      <c r="F31">
        <v>1</v>
      </c>
      <c r="G31" t="s">
        <v>15</v>
      </c>
      <c r="H31" t="s">
        <v>16</v>
      </c>
      <c r="I31" t="s">
        <v>16</v>
      </c>
      <c r="J31" t="s">
        <v>30</v>
      </c>
      <c r="K31">
        <v>10031.620000000001</v>
      </c>
      <c r="L31">
        <v>1.39</v>
      </c>
      <c r="M31">
        <v>10.89</v>
      </c>
      <c r="N31">
        <v>933.7</v>
      </c>
      <c r="O31">
        <f t="shared" si="0"/>
        <v>10.74394345078719</v>
      </c>
      <c r="P31">
        <v>921</v>
      </c>
      <c r="Q31">
        <v>30</v>
      </c>
      <c r="R31">
        <v>0.22</v>
      </c>
      <c r="S31">
        <f t="shared" si="1"/>
        <v>6.6000000000000003E-2</v>
      </c>
    </row>
    <row r="32" spans="1:19">
      <c r="A32" t="s">
        <v>135</v>
      </c>
      <c r="B32" t="s">
        <v>136</v>
      </c>
      <c r="C32" t="s">
        <v>137</v>
      </c>
      <c r="D32" t="s">
        <v>138</v>
      </c>
      <c r="E32" t="s">
        <v>139</v>
      </c>
      <c r="F32" t="s">
        <v>140</v>
      </c>
      <c r="G32" t="s">
        <v>15</v>
      </c>
      <c r="H32" t="s">
        <v>15</v>
      </c>
      <c r="I32" t="s">
        <v>15</v>
      </c>
      <c r="J32" t="s">
        <v>80</v>
      </c>
      <c r="K32">
        <v>4957.03</v>
      </c>
      <c r="L32">
        <v>1.92</v>
      </c>
      <c r="M32">
        <v>0.96</v>
      </c>
      <c r="N32">
        <v>643.34</v>
      </c>
      <c r="O32">
        <f t="shared" si="0"/>
        <v>7.7051481331799661</v>
      </c>
      <c r="P32">
        <v>5155</v>
      </c>
      <c r="Q32">
        <v>25</v>
      </c>
      <c r="R32">
        <v>0.01</v>
      </c>
      <c r="S32">
        <f t="shared" si="1"/>
        <v>3.0000000000000001E-3</v>
      </c>
    </row>
    <row r="33" spans="1:19">
      <c r="A33" t="s">
        <v>141</v>
      </c>
      <c r="B33" t="s">
        <v>142</v>
      </c>
      <c r="C33" t="s">
        <v>143</v>
      </c>
      <c r="D33" t="s">
        <v>134</v>
      </c>
      <c r="E33" t="s">
        <v>139</v>
      </c>
      <c r="F33">
        <v>3</v>
      </c>
      <c r="G33" t="s">
        <v>15</v>
      </c>
      <c r="H33" t="s">
        <v>15</v>
      </c>
      <c r="I33" t="s">
        <v>15</v>
      </c>
      <c r="J33" t="s">
        <v>144</v>
      </c>
      <c r="K33">
        <v>11715.59</v>
      </c>
      <c r="L33">
        <v>3.42</v>
      </c>
      <c r="M33">
        <v>6.52</v>
      </c>
      <c r="N33">
        <v>929.26</v>
      </c>
      <c r="O33">
        <f t="shared" si="0"/>
        <v>12.607440328863827</v>
      </c>
      <c r="P33">
        <v>1798</v>
      </c>
      <c r="Q33">
        <v>35</v>
      </c>
      <c r="R33">
        <v>0.05</v>
      </c>
      <c r="S33">
        <f t="shared" si="1"/>
        <v>1.4999999999999999E-2</v>
      </c>
    </row>
    <row r="34" spans="1:19">
      <c r="A34" t="s">
        <v>145</v>
      </c>
      <c r="B34" t="s">
        <v>146</v>
      </c>
      <c r="C34" t="s">
        <v>133</v>
      </c>
      <c r="D34" t="s">
        <v>114</v>
      </c>
      <c r="E34" t="s">
        <v>10</v>
      </c>
      <c r="F34">
        <v>1</v>
      </c>
      <c r="G34" t="s">
        <v>15</v>
      </c>
      <c r="H34" t="s">
        <v>16</v>
      </c>
      <c r="I34" t="s">
        <v>16</v>
      </c>
      <c r="J34" t="s">
        <v>30</v>
      </c>
      <c r="K34">
        <v>14214.56</v>
      </c>
      <c r="L34">
        <v>1.37</v>
      </c>
      <c r="M34">
        <v>9.34</v>
      </c>
      <c r="N34">
        <v>989.58</v>
      </c>
      <c r="O34">
        <f t="shared" si="0"/>
        <v>14.364235332161117</v>
      </c>
      <c r="P34">
        <v>1522</v>
      </c>
      <c r="Q34">
        <v>30</v>
      </c>
      <c r="R34">
        <v>0.11</v>
      </c>
      <c r="S34">
        <f t="shared" si="1"/>
        <v>3.3000000000000002E-2</v>
      </c>
    </row>
    <row r="35" spans="1:19">
      <c r="A35" t="s">
        <v>147</v>
      </c>
      <c r="B35" t="s">
        <v>148</v>
      </c>
      <c r="C35" t="s">
        <v>133</v>
      </c>
      <c r="D35" t="s">
        <v>134</v>
      </c>
      <c r="E35" t="s">
        <v>35</v>
      </c>
      <c r="F35">
        <v>20</v>
      </c>
      <c r="G35" t="s">
        <v>16</v>
      </c>
      <c r="H35" t="s">
        <v>16</v>
      </c>
      <c r="I35" t="s">
        <v>16</v>
      </c>
      <c r="J35" t="s">
        <v>49</v>
      </c>
      <c r="K35">
        <v>14533.39</v>
      </c>
      <c r="L35">
        <v>1.29</v>
      </c>
      <c r="M35">
        <v>0.54</v>
      </c>
      <c r="N35">
        <v>995.58</v>
      </c>
      <c r="O35">
        <f t="shared" si="0"/>
        <v>14.597912774463126</v>
      </c>
      <c r="P35">
        <v>26844</v>
      </c>
      <c r="Q35">
        <v>30</v>
      </c>
      <c r="R35">
        <v>0.04</v>
      </c>
      <c r="S35">
        <f t="shared" si="1"/>
        <v>1.2E-2</v>
      </c>
    </row>
    <row r="36" spans="1:19">
      <c r="A36" t="s">
        <v>149</v>
      </c>
      <c r="B36" t="s">
        <v>150</v>
      </c>
      <c r="C36" t="s">
        <v>151</v>
      </c>
      <c r="D36" t="s">
        <v>114</v>
      </c>
      <c r="E36" t="s">
        <v>35</v>
      </c>
      <c r="F36">
        <v>2</v>
      </c>
      <c r="G36" t="s">
        <v>16</v>
      </c>
      <c r="H36" t="s">
        <v>16</v>
      </c>
      <c r="I36" t="s">
        <v>16</v>
      </c>
      <c r="J36" t="s">
        <v>152</v>
      </c>
      <c r="K36">
        <v>13880.11</v>
      </c>
      <c r="L36">
        <v>1.411</v>
      </c>
      <c r="M36">
        <v>4.492</v>
      </c>
      <c r="N36">
        <v>978.73</v>
      </c>
      <c r="O36">
        <f t="shared" si="0"/>
        <v>14.181755949035995</v>
      </c>
      <c r="P36">
        <v>3090</v>
      </c>
      <c r="R36">
        <v>0.27</v>
      </c>
      <c r="S36">
        <f t="shared" si="1"/>
        <v>8.1000000000000016E-2</v>
      </c>
    </row>
    <row r="37" spans="1:19">
      <c r="A37" t="s">
        <v>153</v>
      </c>
      <c r="B37" t="s">
        <v>146</v>
      </c>
      <c r="C37" t="s">
        <v>151</v>
      </c>
      <c r="D37" t="s">
        <v>114</v>
      </c>
      <c r="E37" t="s">
        <v>10</v>
      </c>
      <c r="F37">
        <v>1</v>
      </c>
      <c r="G37" t="s">
        <v>15</v>
      </c>
      <c r="H37" t="s">
        <v>16</v>
      </c>
      <c r="I37" t="s">
        <v>16</v>
      </c>
      <c r="K37">
        <v>8329.23</v>
      </c>
      <c r="L37">
        <v>1.2</v>
      </c>
      <c r="M37">
        <v>4.4400000000000004</v>
      </c>
      <c r="N37">
        <v>925.06</v>
      </c>
      <c r="O37">
        <f t="shared" si="0"/>
        <v>9.0039889304477541</v>
      </c>
      <c r="P37">
        <v>1874</v>
      </c>
      <c r="Q37">
        <v>15</v>
      </c>
      <c r="R37">
        <v>0.1</v>
      </c>
      <c r="S37">
        <f t="shared" si="1"/>
        <v>0.03</v>
      </c>
    </row>
    <row r="38" spans="1:19">
      <c r="A38" t="s">
        <v>154</v>
      </c>
      <c r="B38" t="s">
        <v>146</v>
      </c>
      <c r="C38" t="s">
        <v>52</v>
      </c>
      <c r="D38" t="s">
        <v>8</v>
      </c>
      <c r="E38" t="s">
        <v>10</v>
      </c>
      <c r="F38">
        <v>1</v>
      </c>
      <c r="G38" t="s">
        <v>15</v>
      </c>
      <c r="H38" t="s">
        <v>16</v>
      </c>
      <c r="I38" t="s">
        <v>16</v>
      </c>
      <c r="K38">
        <v>16851.259999999998</v>
      </c>
      <c r="L38">
        <v>1.34</v>
      </c>
      <c r="M38">
        <v>6.84</v>
      </c>
      <c r="N38">
        <v>921.09</v>
      </c>
      <c r="O38">
        <f t="shared" si="0"/>
        <v>18.294911463592047</v>
      </c>
      <c r="P38">
        <v>2462</v>
      </c>
      <c r="Q38">
        <v>30</v>
      </c>
      <c r="R38">
        <v>0.09</v>
      </c>
      <c r="S38">
        <f t="shared" si="1"/>
        <v>2.6999999999999996E-2</v>
      </c>
    </row>
    <row r="39" spans="1:19">
      <c r="A39" t="s">
        <v>155</v>
      </c>
      <c r="B39" t="s">
        <v>156</v>
      </c>
      <c r="C39" t="s">
        <v>157</v>
      </c>
      <c r="D39" t="s">
        <v>34</v>
      </c>
      <c r="E39" t="s">
        <v>45</v>
      </c>
      <c r="F39">
        <v>1</v>
      </c>
      <c r="G39" t="s">
        <v>16</v>
      </c>
      <c r="H39" t="s">
        <v>16</v>
      </c>
      <c r="I39" t="s">
        <v>16</v>
      </c>
      <c r="J39" t="s">
        <v>158</v>
      </c>
      <c r="K39">
        <v>52489.24</v>
      </c>
      <c r="L39">
        <v>2.27</v>
      </c>
      <c r="M39">
        <v>26.88</v>
      </c>
      <c r="N39">
        <v>985.74</v>
      </c>
      <c r="O39">
        <f t="shared" si="0"/>
        <v>53.24856453020066</v>
      </c>
      <c r="P39">
        <v>1953</v>
      </c>
      <c r="Q39">
        <v>15</v>
      </c>
      <c r="R39">
        <v>0.65</v>
      </c>
      <c r="S39">
        <f t="shared" si="1"/>
        <v>0.19500000000000001</v>
      </c>
    </row>
    <row r="40" spans="1:19">
      <c r="A40" t="s">
        <v>159</v>
      </c>
      <c r="B40" t="s">
        <v>160</v>
      </c>
      <c r="C40" t="s">
        <v>161</v>
      </c>
      <c r="D40" t="s">
        <v>114</v>
      </c>
      <c r="E40" t="s">
        <v>45</v>
      </c>
      <c r="F40">
        <v>1</v>
      </c>
      <c r="G40" t="s">
        <v>16</v>
      </c>
      <c r="H40" t="s">
        <v>16</v>
      </c>
      <c r="I40" t="s">
        <v>16</v>
      </c>
      <c r="J40" t="s">
        <v>30</v>
      </c>
      <c r="K40">
        <v>15158.71</v>
      </c>
      <c r="L40">
        <v>1.52</v>
      </c>
      <c r="M40">
        <v>14.22</v>
      </c>
      <c r="N40">
        <v>954.76</v>
      </c>
      <c r="O40">
        <f t="shared" si="0"/>
        <v>15.876984791989608</v>
      </c>
      <c r="P40">
        <v>1066</v>
      </c>
      <c r="Q40">
        <v>30</v>
      </c>
      <c r="R40">
        <v>0.14000000000000001</v>
      </c>
      <c r="S40">
        <f t="shared" si="1"/>
        <v>4.200000000000001E-2</v>
      </c>
    </row>
    <row r="41" spans="1:19">
      <c r="A41" t="s">
        <v>162</v>
      </c>
      <c r="B41" t="s">
        <v>163</v>
      </c>
      <c r="C41" t="s">
        <v>164</v>
      </c>
      <c r="D41" t="s">
        <v>34</v>
      </c>
      <c r="E41" t="s">
        <v>35</v>
      </c>
      <c r="F41">
        <v>2</v>
      </c>
      <c r="G41" t="s">
        <v>15</v>
      </c>
      <c r="H41" t="s">
        <v>16</v>
      </c>
      <c r="I41" t="s">
        <v>16</v>
      </c>
      <c r="J41" t="s">
        <v>49</v>
      </c>
      <c r="K41">
        <v>16281.95</v>
      </c>
      <c r="L41">
        <v>1.33</v>
      </c>
      <c r="M41">
        <v>5.55</v>
      </c>
      <c r="N41">
        <v>977.47</v>
      </c>
      <c r="O41">
        <f t="shared" si="0"/>
        <v>16.657237562278127</v>
      </c>
      <c r="P41">
        <v>2936</v>
      </c>
      <c r="Q41">
        <v>30</v>
      </c>
      <c r="R41">
        <v>0.3</v>
      </c>
      <c r="S41">
        <f t="shared" si="1"/>
        <v>0.09</v>
      </c>
    </row>
    <row r="42" spans="1:19">
      <c r="A42" t="s">
        <v>165</v>
      </c>
      <c r="B42" t="s">
        <v>166</v>
      </c>
      <c r="C42" t="s">
        <v>167</v>
      </c>
      <c r="D42" t="s">
        <v>8</v>
      </c>
      <c r="E42" t="s">
        <v>10</v>
      </c>
      <c r="F42">
        <v>2</v>
      </c>
      <c r="G42" t="s">
        <v>15</v>
      </c>
      <c r="H42" t="s">
        <v>16</v>
      </c>
      <c r="I42" t="s">
        <v>16</v>
      </c>
      <c r="K42">
        <v>17186.080000000002</v>
      </c>
      <c r="L42">
        <v>1.32</v>
      </c>
      <c r="M42">
        <v>4.67</v>
      </c>
      <c r="N42">
        <v>990.25</v>
      </c>
      <c r="O42">
        <f t="shared" si="0"/>
        <v>17.355294117647059</v>
      </c>
      <c r="P42">
        <v>3684</v>
      </c>
      <c r="Q42">
        <v>30</v>
      </c>
      <c r="R42">
        <v>0.1</v>
      </c>
      <c r="S42">
        <f t="shared" si="1"/>
        <v>0.03</v>
      </c>
    </row>
    <row r="43" spans="1:19">
      <c r="A43" t="s">
        <v>168</v>
      </c>
      <c r="B43" t="s">
        <v>169</v>
      </c>
      <c r="C43" t="s">
        <v>170</v>
      </c>
      <c r="D43" t="s">
        <v>34</v>
      </c>
      <c r="E43" t="s">
        <v>35</v>
      </c>
      <c r="F43">
        <v>6</v>
      </c>
      <c r="G43" t="s">
        <v>16</v>
      </c>
      <c r="H43" t="s">
        <v>16</v>
      </c>
      <c r="I43" t="s">
        <v>16</v>
      </c>
      <c r="J43" t="s">
        <v>49</v>
      </c>
      <c r="K43">
        <v>14747.87</v>
      </c>
      <c r="L43">
        <v>1.5</v>
      </c>
      <c r="M43">
        <v>2.86</v>
      </c>
      <c r="N43">
        <v>930.91</v>
      </c>
      <c r="O43">
        <f t="shared" si="0"/>
        <v>15.842423005446285</v>
      </c>
      <c r="P43">
        <v>5159</v>
      </c>
      <c r="Q43">
        <v>15</v>
      </c>
      <c r="R43">
        <v>0.13</v>
      </c>
      <c r="S43">
        <f t="shared" si="1"/>
        <v>3.9000000000000007E-2</v>
      </c>
    </row>
    <row r="44" spans="1:19">
      <c r="A44" t="s">
        <v>171</v>
      </c>
      <c r="B44" t="s">
        <v>172</v>
      </c>
      <c r="C44" t="s">
        <v>170</v>
      </c>
      <c r="D44" t="s">
        <v>34</v>
      </c>
      <c r="E44" t="s">
        <v>80</v>
      </c>
      <c r="F44">
        <v>7</v>
      </c>
      <c r="G44" t="s">
        <v>16</v>
      </c>
      <c r="H44" t="s">
        <v>15</v>
      </c>
      <c r="I44" t="s">
        <v>16</v>
      </c>
      <c r="J44" t="s">
        <v>80</v>
      </c>
      <c r="K44">
        <v>9317.9699999999993</v>
      </c>
      <c r="L44">
        <v>2.92</v>
      </c>
      <c r="M44">
        <v>7.62</v>
      </c>
      <c r="N44">
        <v>982.27</v>
      </c>
      <c r="O44">
        <f t="shared" si="0"/>
        <v>9.486159609883229</v>
      </c>
      <c r="P44">
        <v>1223</v>
      </c>
      <c r="Q44">
        <v>15</v>
      </c>
      <c r="R44">
        <v>0.06</v>
      </c>
      <c r="S44">
        <f t="shared" si="1"/>
        <v>1.8000000000000002E-2</v>
      </c>
    </row>
    <row r="45" spans="1:19">
      <c r="A45" t="s">
        <v>173</v>
      </c>
      <c r="B45" t="s">
        <v>174</v>
      </c>
      <c r="C45" t="s">
        <v>6</v>
      </c>
      <c r="D45" t="s">
        <v>34</v>
      </c>
      <c r="E45" t="s">
        <v>35</v>
      </c>
      <c r="F45" t="s">
        <v>176</v>
      </c>
      <c r="G45" t="s">
        <v>15</v>
      </c>
      <c r="H45" t="s">
        <v>16</v>
      </c>
      <c r="I45" t="s">
        <v>16</v>
      </c>
      <c r="J45" t="s">
        <v>49</v>
      </c>
      <c r="K45">
        <v>17815.38</v>
      </c>
      <c r="L45">
        <v>1.3</v>
      </c>
      <c r="M45">
        <v>7.33</v>
      </c>
      <c r="N45">
        <v>978.65</v>
      </c>
      <c r="O45">
        <f t="shared" si="0"/>
        <v>18.204036172278141</v>
      </c>
      <c r="P45">
        <v>2429</v>
      </c>
      <c r="Q45">
        <v>15</v>
      </c>
      <c r="R45">
        <v>0.33</v>
      </c>
      <c r="S45">
        <f t="shared" si="1"/>
        <v>9.9000000000000005E-2</v>
      </c>
    </row>
    <row r="46" spans="1:19">
      <c r="A46" t="s">
        <v>177</v>
      </c>
      <c r="B46" t="s">
        <v>178</v>
      </c>
      <c r="C46" t="s">
        <v>179</v>
      </c>
      <c r="D46" t="s">
        <v>34</v>
      </c>
      <c r="E46" t="s">
        <v>10</v>
      </c>
      <c r="F46" t="s">
        <v>176</v>
      </c>
      <c r="G46" t="s">
        <v>15</v>
      </c>
      <c r="H46" t="s">
        <v>16</v>
      </c>
      <c r="I46" t="s">
        <v>16</v>
      </c>
      <c r="J46" t="s">
        <v>152</v>
      </c>
      <c r="K46">
        <v>38400.699999999997</v>
      </c>
      <c r="L46">
        <v>1.57</v>
      </c>
      <c r="M46">
        <v>21.44</v>
      </c>
      <c r="N46">
        <v>933.49</v>
      </c>
      <c r="O46">
        <f t="shared" si="0"/>
        <v>41.136702053583861</v>
      </c>
      <c r="P46">
        <v>1791</v>
      </c>
      <c r="Q46">
        <v>30</v>
      </c>
      <c r="R46">
        <v>0.12</v>
      </c>
      <c r="S46">
        <f t="shared" si="1"/>
        <v>3.6000000000000004E-2</v>
      </c>
    </row>
    <row r="47" spans="1:19">
      <c r="A47" t="s">
        <v>180</v>
      </c>
      <c r="B47" t="s">
        <v>181</v>
      </c>
      <c r="C47" t="s">
        <v>182</v>
      </c>
      <c r="D47" t="s">
        <v>34</v>
      </c>
      <c r="E47" t="s">
        <v>80</v>
      </c>
      <c r="F47" t="s">
        <v>183</v>
      </c>
      <c r="G47" t="s">
        <v>15</v>
      </c>
      <c r="H47" t="s">
        <v>15</v>
      </c>
      <c r="I47" t="s">
        <v>15</v>
      </c>
      <c r="J47" t="s">
        <v>80</v>
      </c>
      <c r="K47">
        <v>8647.51</v>
      </c>
      <c r="L47">
        <v>2.2799999999999998</v>
      </c>
      <c r="M47">
        <v>1.83</v>
      </c>
      <c r="N47">
        <v>896.58</v>
      </c>
      <c r="O47">
        <f t="shared" si="0"/>
        <v>9.6449954270673004</v>
      </c>
      <c r="P47">
        <v>4723</v>
      </c>
      <c r="Q47">
        <v>35</v>
      </c>
      <c r="R47">
        <v>0.01</v>
      </c>
      <c r="S47">
        <f t="shared" si="1"/>
        <v>3.0000000000000001E-3</v>
      </c>
    </row>
    <row r="48" spans="1:19">
      <c r="A48" t="s">
        <v>184</v>
      </c>
      <c r="B48" t="s">
        <v>185</v>
      </c>
      <c r="C48" t="s">
        <v>179</v>
      </c>
      <c r="D48" t="s">
        <v>34</v>
      </c>
      <c r="E48" t="s">
        <v>35</v>
      </c>
      <c r="F48">
        <v>2</v>
      </c>
      <c r="G48" t="s">
        <v>15</v>
      </c>
      <c r="H48" t="s">
        <v>16</v>
      </c>
      <c r="I48" t="s">
        <v>16</v>
      </c>
      <c r="J48" t="s">
        <v>49</v>
      </c>
      <c r="K48">
        <v>8108.89</v>
      </c>
      <c r="L48">
        <v>1.34</v>
      </c>
      <c r="M48">
        <v>4.3499999999999996</v>
      </c>
      <c r="N48">
        <v>958.18</v>
      </c>
      <c r="O48">
        <f t="shared" si="0"/>
        <v>8.4628044834999692</v>
      </c>
      <c r="P48">
        <v>1863</v>
      </c>
      <c r="Q48">
        <v>30</v>
      </c>
      <c r="R48">
        <v>0.24</v>
      </c>
      <c r="S48">
        <f t="shared" si="1"/>
        <v>7.2000000000000008E-2</v>
      </c>
    </row>
    <row r="49" spans="1:19">
      <c r="A49" t="s">
        <v>186</v>
      </c>
      <c r="B49" t="s">
        <v>187</v>
      </c>
      <c r="C49" t="s">
        <v>179</v>
      </c>
      <c r="D49" t="s">
        <v>8</v>
      </c>
      <c r="E49" t="s">
        <v>10</v>
      </c>
      <c r="F49">
        <v>1</v>
      </c>
      <c r="G49" t="s">
        <v>15</v>
      </c>
      <c r="H49" t="s">
        <v>16</v>
      </c>
      <c r="I49" t="s">
        <v>16</v>
      </c>
      <c r="K49">
        <v>10055.43</v>
      </c>
      <c r="L49">
        <v>1.2</v>
      </c>
      <c r="M49">
        <v>4.5</v>
      </c>
      <c r="N49">
        <v>976.4</v>
      </c>
      <c r="O49">
        <f t="shared" si="0"/>
        <v>10.298473986071283</v>
      </c>
      <c r="P49">
        <v>2233</v>
      </c>
      <c r="Q49">
        <v>30</v>
      </c>
      <c r="R49">
        <v>0.1</v>
      </c>
      <c r="S49">
        <f t="shared" si="1"/>
        <v>0.03</v>
      </c>
    </row>
    <row r="50" spans="1:19">
      <c r="A50" t="s">
        <v>188</v>
      </c>
      <c r="B50" t="s">
        <v>189</v>
      </c>
      <c r="C50" t="s">
        <v>179</v>
      </c>
      <c r="D50" t="s">
        <v>114</v>
      </c>
      <c r="E50" t="s">
        <v>10</v>
      </c>
      <c r="F50">
        <v>1</v>
      </c>
      <c r="G50" t="s">
        <v>15</v>
      </c>
      <c r="H50" t="s">
        <v>16</v>
      </c>
      <c r="I50" t="s">
        <v>16</v>
      </c>
      <c r="K50">
        <v>11685.19</v>
      </c>
      <c r="L50">
        <v>1.31</v>
      </c>
      <c r="M50">
        <v>6.59</v>
      </c>
      <c r="N50">
        <v>818.27</v>
      </c>
      <c r="O50">
        <f t="shared" si="0"/>
        <v>14.280359783445563</v>
      </c>
      <c r="P50">
        <v>1772</v>
      </c>
      <c r="Q50">
        <v>30</v>
      </c>
      <c r="R50">
        <v>0.1</v>
      </c>
      <c r="S50">
        <f t="shared" si="1"/>
        <v>0.03</v>
      </c>
    </row>
    <row r="51" spans="1:19">
      <c r="A51" t="s">
        <v>190</v>
      </c>
      <c r="B51" t="s">
        <v>191</v>
      </c>
      <c r="C51" t="s">
        <v>179</v>
      </c>
      <c r="D51" t="s">
        <v>8</v>
      </c>
      <c r="E51" t="s">
        <v>10</v>
      </c>
      <c r="F51" t="s">
        <v>176</v>
      </c>
      <c r="G51" t="s">
        <v>16</v>
      </c>
      <c r="H51" t="s">
        <v>16</v>
      </c>
      <c r="I51" t="s">
        <v>16</v>
      </c>
      <c r="K51">
        <v>9961.67</v>
      </c>
      <c r="L51">
        <v>1.3</v>
      </c>
      <c r="M51">
        <v>4.63</v>
      </c>
      <c r="N51">
        <v>834.47</v>
      </c>
      <c r="O51">
        <f t="shared" si="0"/>
        <v>11.937720948626074</v>
      </c>
      <c r="P51">
        <v>2150</v>
      </c>
      <c r="Q51">
        <v>30</v>
      </c>
      <c r="R51">
        <v>0.05</v>
      </c>
      <c r="S51">
        <f t="shared" si="1"/>
        <v>1.4999999999999999E-2</v>
      </c>
    </row>
    <row r="52" spans="1:19">
      <c r="A52" t="s">
        <v>192</v>
      </c>
      <c r="B52" t="s">
        <v>193</v>
      </c>
      <c r="C52" t="s">
        <v>194</v>
      </c>
      <c r="D52" t="s">
        <v>34</v>
      </c>
      <c r="E52" t="s">
        <v>35</v>
      </c>
      <c r="F52">
        <v>1</v>
      </c>
      <c r="G52" t="s">
        <v>16</v>
      </c>
      <c r="H52" t="s">
        <v>16</v>
      </c>
      <c r="I52" t="s">
        <v>16</v>
      </c>
      <c r="J52" t="s">
        <v>49</v>
      </c>
      <c r="K52">
        <v>37460.71</v>
      </c>
      <c r="L52">
        <v>1.536</v>
      </c>
      <c r="M52">
        <v>10.925000000000001</v>
      </c>
      <c r="N52">
        <v>995.22</v>
      </c>
      <c r="O52">
        <f t="shared" si="0"/>
        <v>37.64063222202126</v>
      </c>
      <c r="P52">
        <v>3429</v>
      </c>
      <c r="R52">
        <v>0.18</v>
      </c>
      <c r="S52">
        <f t="shared" si="1"/>
        <v>5.3999999999999992E-2</v>
      </c>
    </row>
    <row r="53" spans="1:19">
      <c r="A53" t="s">
        <v>197</v>
      </c>
      <c r="B53" t="s">
        <v>198</v>
      </c>
      <c r="C53" t="s">
        <v>196</v>
      </c>
      <c r="D53" t="s">
        <v>34</v>
      </c>
      <c r="E53" t="s">
        <v>35</v>
      </c>
      <c r="F53">
        <v>1</v>
      </c>
      <c r="G53" t="s">
        <v>16</v>
      </c>
      <c r="H53" t="s">
        <v>16</v>
      </c>
      <c r="I53" t="s">
        <v>16</v>
      </c>
      <c r="J53" t="s">
        <v>49</v>
      </c>
      <c r="K53">
        <v>20296.7</v>
      </c>
      <c r="L53">
        <v>1.27</v>
      </c>
      <c r="M53">
        <v>6.14</v>
      </c>
      <c r="N53">
        <v>990</v>
      </c>
      <c r="O53">
        <f t="shared" si="0"/>
        <v>20.501717171717171</v>
      </c>
      <c r="P53">
        <v>3308</v>
      </c>
      <c r="Q53">
        <v>15</v>
      </c>
      <c r="R53">
        <v>0.32</v>
      </c>
      <c r="S53">
        <f t="shared" si="1"/>
        <v>9.6000000000000002E-2</v>
      </c>
    </row>
    <row r="54" spans="1:19">
      <c r="A54" t="s">
        <v>199</v>
      </c>
      <c r="B54" t="s">
        <v>200</v>
      </c>
      <c r="C54" t="s">
        <v>179</v>
      </c>
      <c r="D54" t="s">
        <v>34</v>
      </c>
      <c r="E54" t="s">
        <v>10</v>
      </c>
      <c r="F54">
        <v>2</v>
      </c>
      <c r="G54" t="s">
        <v>15</v>
      </c>
      <c r="H54" t="s">
        <v>16</v>
      </c>
      <c r="I54" t="s">
        <v>16</v>
      </c>
      <c r="K54">
        <v>18096.91</v>
      </c>
      <c r="L54">
        <v>1.34</v>
      </c>
      <c r="M54">
        <v>11.12</v>
      </c>
      <c r="N54">
        <v>980.22</v>
      </c>
      <c r="O54">
        <f t="shared" si="0"/>
        <v>18.462090143029116</v>
      </c>
      <c r="P54">
        <v>1627</v>
      </c>
      <c r="Q54">
        <v>30</v>
      </c>
      <c r="R54">
        <v>0.08</v>
      </c>
      <c r="S54">
        <f t="shared" si="1"/>
        <v>2.4E-2</v>
      </c>
    </row>
    <row r="55" spans="1:19">
      <c r="A55" t="s">
        <v>201</v>
      </c>
      <c r="B55" t="s">
        <v>187</v>
      </c>
      <c r="C55" t="s">
        <v>202</v>
      </c>
      <c r="D55" t="s">
        <v>34</v>
      </c>
      <c r="E55" t="s">
        <v>45</v>
      </c>
      <c r="F55">
        <v>1</v>
      </c>
      <c r="G55" t="s">
        <v>15</v>
      </c>
      <c r="H55" t="s">
        <v>16</v>
      </c>
      <c r="I55" t="s">
        <v>16</v>
      </c>
      <c r="K55">
        <v>17304.14</v>
      </c>
      <c r="L55">
        <v>1.57</v>
      </c>
      <c r="M55">
        <v>11.71</v>
      </c>
      <c r="N55">
        <v>981.04</v>
      </c>
      <c r="O55">
        <f t="shared" si="0"/>
        <v>17.638567234771262</v>
      </c>
      <c r="P55">
        <v>1478</v>
      </c>
      <c r="Q55">
        <v>15</v>
      </c>
      <c r="R55">
        <v>0.35</v>
      </c>
      <c r="S55">
        <f t="shared" si="1"/>
        <v>0.10499999999999998</v>
      </c>
    </row>
    <row r="56" spans="1:19">
      <c r="A56" t="s">
        <v>203</v>
      </c>
      <c r="B56" t="s">
        <v>204</v>
      </c>
      <c r="C56" t="s">
        <v>202</v>
      </c>
      <c r="D56" t="s">
        <v>34</v>
      </c>
      <c r="E56" t="s">
        <v>80</v>
      </c>
      <c r="F56" t="s">
        <v>205</v>
      </c>
      <c r="G56" t="s">
        <v>15</v>
      </c>
      <c r="H56" t="s">
        <v>15</v>
      </c>
      <c r="I56" t="s">
        <v>15</v>
      </c>
      <c r="J56" t="s">
        <v>80</v>
      </c>
      <c r="K56">
        <v>18090.27</v>
      </c>
      <c r="L56">
        <v>1.35</v>
      </c>
      <c r="M56">
        <v>1.23</v>
      </c>
      <c r="N56">
        <v>991.81</v>
      </c>
      <c r="O56">
        <f t="shared" si="0"/>
        <v>18.239652756072232</v>
      </c>
      <c r="P56">
        <v>14722</v>
      </c>
      <c r="Q56">
        <v>15</v>
      </c>
      <c r="S56">
        <f t="shared" si="1"/>
        <v>0</v>
      </c>
    </row>
    <row r="57" spans="1:19">
      <c r="A57" t="s">
        <v>206</v>
      </c>
      <c r="B57" t="s">
        <v>207</v>
      </c>
      <c r="C57" t="s">
        <v>196</v>
      </c>
      <c r="D57" t="s">
        <v>34</v>
      </c>
      <c r="E57" t="s">
        <v>10</v>
      </c>
      <c r="F57">
        <v>10</v>
      </c>
      <c r="G57" t="s">
        <v>15</v>
      </c>
      <c r="H57" t="s">
        <v>16</v>
      </c>
      <c r="I57" t="s">
        <v>16</v>
      </c>
      <c r="J57" t="s">
        <v>49</v>
      </c>
      <c r="K57">
        <v>7830.47</v>
      </c>
      <c r="L57">
        <v>1.26</v>
      </c>
      <c r="M57">
        <v>3.21</v>
      </c>
      <c r="N57">
        <v>986.86</v>
      </c>
      <c r="O57">
        <f t="shared" si="0"/>
        <v>7.9347323835194459</v>
      </c>
      <c r="P57">
        <v>2437</v>
      </c>
      <c r="Q57">
        <v>15</v>
      </c>
      <c r="R57">
        <v>0.04</v>
      </c>
      <c r="S57">
        <f t="shared" si="1"/>
        <v>1.2E-2</v>
      </c>
    </row>
    <row r="58" spans="1:19">
      <c r="A58" t="s">
        <v>208</v>
      </c>
      <c r="B58" t="s">
        <v>209</v>
      </c>
      <c r="C58" t="s">
        <v>179</v>
      </c>
      <c r="D58" t="s">
        <v>210</v>
      </c>
      <c r="E58" t="s">
        <v>10</v>
      </c>
      <c r="F58" t="s">
        <v>176</v>
      </c>
      <c r="G58" t="s">
        <v>15</v>
      </c>
      <c r="H58" t="s">
        <v>16</v>
      </c>
      <c r="I58" t="s">
        <v>16</v>
      </c>
      <c r="K58">
        <v>13528.19</v>
      </c>
      <c r="L58">
        <v>1.33</v>
      </c>
      <c r="M58">
        <v>7.18</v>
      </c>
      <c r="N58">
        <v>940.35</v>
      </c>
      <c r="O58">
        <f t="shared" si="0"/>
        <v>14.386334875312384</v>
      </c>
      <c r="P58">
        <v>1883</v>
      </c>
      <c r="Q58">
        <v>30</v>
      </c>
      <c r="R58">
        <v>7.0000000000000007E-2</v>
      </c>
      <c r="S58">
        <f t="shared" si="1"/>
        <v>2.1000000000000005E-2</v>
      </c>
    </row>
    <row r="59" spans="1:19">
      <c r="A59" t="s">
        <v>211</v>
      </c>
      <c r="B59" t="s">
        <v>174</v>
      </c>
      <c r="C59" t="s">
        <v>179</v>
      </c>
      <c r="D59" t="s">
        <v>212</v>
      </c>
      <c r="E59" t="s">
        <v>35</v>
      </c>
      <c r="F59" t="s">
        <v>176</v>
      </c>
      <c r="G59" t="s">
        <v>15</v>
      </c>
      <c r="H59" t="s">
        <v>16</v>
      </c>
      <c r="I59" t="s">
        <v>16</v>
      </c>
      <c r="J59" t="s">
        <v>49</v>
      </c>
      <c r="K59">
        <v>16536.259999999998</v>
      </c>
      <c r="L59">
        <v>1.32</v>
      </c>
      <c r="M59">
        <v>3.72</v>
      </c>
      <c r="N59">
        <v>957.15</v>
      </c>
      <c r="O59">
        <f t="shared" si="0"/>
        <v>17.27656062268192</v>
      </c>
      <c r="P59">
        <v>4451</v>
      </c>
      <c r="Q59">
        <v>30</v>
      </c>
      <c r="R59">
        <v>0.2</v>
      </c>
      <c r="S59">
        <f t="shared" si="1"/>
        <v>0.06</v>
      </c>
    </row>
    <row r="60" spans="1:19">
      <c r="A60" t="s">
        <v>213</v>
      </c>
      <c r="B60" t="s">
        <v>187</v>
      </c>
      <c r="C60" t="s">
        <v>202</v>
      </c>
      <c r="D60" t="s">
        <v>214</v>
      </c>
      <c r="E60" t="s">
        <v>10</v>
      </c>
      <c r="F60">
        <v>1</v>
      </c>
      <c r="G60" t="s">
        <v>15</v>
      </c>
      <c r="H60" t="s">
        <v>16</v>
      </c>
      <c r="I60" t="s">
        <v>16</v>
      </c>
      <c r="K60">
        <v>6915.06</v>
      </c>
      <c r="L60">
        <v>1.22</v>
      </c>
      <c r="M60">
        <v>2.86</v>
      </c>
      <c r="N60">
        <v>890.49</v>
      </c>
      <c r="O60">
        <f t="shared" si="0"/>
        <v>7.7654549742276728</v>
      </c>
      <c r="P60">
        <v>2420</v>
      </c>
      <c r="Q60">
        <v>15</v>
      </c>
      <c r="R60">
        <v>0.08</v>
      </c>
      <c r="S60">
        <f t="shared" si="1"/>
        <v>2.4E-2</v>
      </c>
    </row>
    <row r="61" spans="1:19">
      <c r="A61" t="s">
        <v>215</v>
      </c>
      <c r="B61" t="s">
        <v>187</v>
      </c>
      <c r="C61" t="s">
        <v>196</v>
      </c>
      <c r="D61" t="s">
        <v>212</v>
      </c>
      <c r="E61" t="s">
        <v>45</v>
      </c>
      <c r="F61">
        <v>1</v>
      </c>
      <c r="G61" t="s">
        <v>15</v>
      </c>
      <c r="H61" t="s">
        <v>16</v>
      </c>
      <c r="I61" t="s">
        <v>16</v>
      </c>
      <c r="K61">
        <v>8250.76</v>
      </c>
      <c r="L61">
        <v>1.35</v>
      </c>
      <c r="M61">
        <v>3.65</v>
      </c>
      <c r="N61">
        <v>990.91</v>
      </c>
      <c r="O61">
        <f t="shared" si="0"/>
        <v>8.3264474069289847</v>
      </c>
      <c r="P61">
        <v>2259</v>
      </c>
      <c r="Q61">
        <v>15</v>
      </c>
      <c r="R61">
        <v>0.17</v>
      </c>
      <c r="S61">
        <f t="shared" si="1"/>
        <v>5.1000000000000004E-2</v>
      </c>
    </row>
    <row r="62" spans="1:19">
      <c r="A62" t="s">
        <v>216</v>
      </c>
      <c r="B62" t="s">
        <v>217</v>
      </c>
      <c r="C62" t="s">
        <v>218</v>
      </c>
      <c r="D62" t="s">
        <v>212</v>
      </c>
      <c r="E62" t="s">
        <v>219</v>
      </c>
      <c r="F62" t="s">
        <v>220</v>
      </c>
      <c r="G62" t="s">
        <v>15</v>
      </c>
      <c r="H62" t="s">
        <v>16</v>
      </c>
      <c r="I62" t="s">
        <v>16</v>
      </c>
      <c r="J62" t="s">
        <v>42</v>
      </c>
      <c r="K62">
        <v>5106.1400000000003</v>
      </c>
      <c r="L62">
        <v>2.02</v>
      </c>
      <c r="M62">
        <v>0.8</v>
      </c>
      <c r="N62">
        <v>718.9</v>
      </c>
      <c r="O62">
        <f t="shared" si="0"/>
        <v>7.1027124773960226</v>
      </c>
      <c r="P62">
        <v>6413</v>
      </c>
      <c r="Q62">
        <v>35</v>
      </c>
      <c r="R62">
        <v>0.01</v>
      </c>
      <c r="S62">
        <f t="shared" si="1"/>
        <v>3.0000000000000001E-3</v>
      </c>
    </row>
    <row r="63" spans="1:19">
      <c r="A63" t="s">
        <v>221</v>
      </c>
      <c r="B63" t="s">
        <v>187</v>
      </c>
      <c r="C63" t="s">
        <v>179</v>
      </c>
      <c r="D63" t="s">
        <v>114</v>
      </c>
      <c r="E63" t="s">
        <v>10</v>
      </c>
      <c r="F63">
        <v>1</v>
      </c>
      <c r="G63" t="s">
        <v>15</v>
      </c>
      <c r="H63" t="s">
        <v>16</v>
      </c>
      <c r="I63" t="s">
        <v>16</v>
      </c>
      <c r="K63">
        <v>10903.55</v>
      </c>
      <c r="L63">
        <v>1.37</v>
      </c>
      <c r="M63">
        <v>7.39</v>
      </c>
      <c r="N63">
        <v>945.15</v>
      </c>
      <c r="O63">
        <f t="shared" si="0"/>
        <v>11.536316986721683</v>
      </c>
      <c r="P63">
        <v>1476</v>
      </c>
      <c r="Q63">
        <v>30</v>
      </c>
      <c r="R63">
        <v>0.12</v>
      </c>
      <c r="S63">
        <f t="shared" si="1"/>
        <v>3.6000000000000004E-2</v>
      </c>
    </row>
    <row r="64" spans="1:19">
      <c r="A64" t="s">
        <v>223</v>
      </c>
      <c r="B64" t="s">
        <v>224</v>
      </c>
      <c r="C64" t="s">
        <v>226</v>
      </c>
      <c r="D64" t="s">
        <v>34</v>
      </c>
      <c r="E64" t="s">
        <v>35</v>
      </c>
      <c r="F64">
        <v>3</v>
      </c>
      <c r="G64" t="s">
        <v>16</v>
      </c>
      <c r="H64" t="s">
        <v>16</v>
      </c>
      <c r="I64" t="s">
        <v>16</v>
      </c>
      <c r="J64" t="s">
        <v>49</v>
      </c>
      <c r="K64">
        <v>17790.86</v>
      </c>
      <c r="L64">
        <v>1.89</v>
      </c>
      <c r="M64">
        <v>12.75</v>
      </c>
      <c r="N64">
        <v>979.91</v>
      </c>
      <c r="O64">
        <f t="shared" si="0"/>
        <v>18.155606127093307</v>
      </c>
      <c r="P64">
        <v>1395</v>
      </c>
      <c r="Q64">
        <v>20</v>
      </c>
      <c r="R64">
        <v>0.34</v>
      </c>
      <c r="S64">
        <f t="shared" si="1"/>
        <v>0.10200000000000001</v>
      </c>
    </row>
    <row r="65" spans="1:19">
      <c r="A65" t="s">
        <v>227</v>
      </c>
      <c r="B65" t="s">
        <v>228</v>
      </c>
      <c r="C65" t="s">
        <v>229</v>
      </c>
      <c r="D65" t="s">
        <v>214</v>
      </c>
      <c r="E65" t="s">
        <v>35</v>
      </c>
      <c r="F65">
        <v>1</v>
      </c>
      <c r="G65" t="s">
        <v>16</v>
      </c>
      <c r="H65" t="s">
        <v>16</v>
      </c>
      <c r="I65" t="s">
        <v>16</v>
      </c>
      <c r="K65">
        <v>16227.42</v>
      </c>
      <c r="L65">
        <v>1.41</v>
      </c>
      <c r="M65">
        <v>6.01</v>
      </c>
      <c r="N65">
        <v>963.38</v>
      </c>
      <c r="O65">
        <f t="shared" ref="O65:O125" si="2">K65/N65</f>
        <v>16.844256679607216</v>
      </c>
      <c r="P65">
        <v>2700</v>
      </c>
      <c r="Q65">
        <v>20</v>
      </c>
      <c r="R65">
        <v>0.23</v>
      </c>
      <c r="S65">
        <f t="shared" ref="S65:S125" si="3">R65/10*3</f>
        <v>6.9000000000000006E-2</v>
      </c>
    </row>
    <row r="66" spans="1:19">
      <c r="A66" t="s">
        <v>230</v>
      </c>
      <c r="B66" t="s">
        <v>231</v>
      </c>
      <c r="C66" t="s">
        <v>179</v>
      </c>
      <c r="D66" t="s">
        <v>232</v>
      </c>
      <c r="E66" t="s">
        <v>45</v>
      </c>
      <c r="F66">
        <v>1</v>
      </c>
      <c r="G66" t="s">
        <v>16</v>
      </c>
      <c r="H66" t="s">
        <v>16</v>
      </c>
      <c r="I66" t="s">
        <v>16</v>
      </c>
      <c r="J66" t="s">
        <v>30</v>
      </c>
      <c r="K66">
        <v>11839.69</v>
      </c>
      <c r="L66">
        <v>1.2</v>
      </c>
      <c r="M66">
        <v>3.12</v>
      </c>
      <c r="N66">
        <v>994.05</v>
      </c>
      <c r="O66">
        <f t="shared" si="2"/>
        <v>11.91055781902319</v>
      </c>
      <c r="P66">
        <v>3794</v>
      </c>
      <c r="Q66">
        <v>30</v>
      </c>
      <c r="R66">
        <v>0.16</v>
      </c>
      <c r="S66">
        <f t="shared" si="3"/>
        <v>4.8000000000000001E-2</v>
      </c>
    </row>
    <row r="67" spans="1:19">
      <c r="A67" t="s">
        <v>233</v>
      </c>
      <c r="B67" t="s">
        <v>234</v>
      </c>
      <c r="C67" t="s">
        <v>196</v>
      </c>
      <c r="D67" t="s">
        <v>232</v>
      </c>
      <c r="E67" t="s">
        <v>35</v>
      </c>
      <c r="F67">
        <v>1</v>
      </c>
      <c r="G67" t="s">
        <v>16</v>
      </c>
      <c r="H67" t="s">
        <v>16</v>
      </c>
      <c r="I67" t="s">
        <v>16</v>
      </c>
      <c r="J67" t="s">
        <v>235</v>
      </c>
      <c r="K67">
        <v>41146.230000000003</v>
      </c>
      <c r="L67">
        <v>2.0699999999999998</v>
      </c>
      <c r="M67">
        <v>33.479999999999997</v>
      </c>
      <c r="N67">
        <v>990.93</v>
      </c>
      <c r="O67">
        <f t="shared" si="2"/>
        <v>41.522842178559543</v>
      </c>
      <c r="P67">
        <v>1229</v>
      </c>
      <c r="Q67">
        <v>15</v>
      </c>
      <c r="R67">
        <v>1</v>
      </c>
      <c r="S67">
        <f t="shared" si="3"/>
        <v>0.30000000000000004</v>
      </c>
    </row>
    <row r="68" spans="1:19">
      <c r="A68" t="s">
        <v>236</v>
      </c>
      <c r="B68" t="s">
        <v>193</v>
      </c>
      <c r="C68" t="s">
        <v>196</v>
      </c>
      <c r="D68" t="s">
        <v>34</v>
      </c>
      <c r="E68" t="s">
        <v>35</v>
      </c>
      <c r="F68">
        <v>1</v>
      </c>
      <c r="G68" t="s">
        <v>16</v>
      </c>
      <c r="H68" t="s">
        <v>16</v>
      </c>
      <c r="I68" t="s">
        <v>16</v>
      </c>
      <c r="J68" t="s">
        <v>49</v>
      </c>
      <c r="K68">
        <v>27027.360000000001</v>
      </c>
      <c r="L68">
        <v>1.57</v>
      </c>
      <c r="M68">
        <v>11.86</v>
      </c>
      <c r="N68">
        <v>983.46</v>
      </c>
      <c r="O68">
        <f t="shared" si="2"/>
        <v>27.481910804709901</v>
      </c>
      <c r="P68">
        <v>2279</v>
      </c>
      <c r="Q68">
        <v>15</v>
      </c>
      <c r="R68">
        <v>0.42</v>
      </c>
      <c r="S68">
        <f t="shared" si="3"/>
        <v>0.126</v>
      </c>
    </row>
    <row r="69" spans="1:19">
      <c r="A69" t="s">
        <v>237</v>
      </c>
      <c r="B69" t="s">
        <v>238</v>
      </c>
      <c r="C69" t="s">
        <v>196</v>
      </c>
      <c r="D69" t="s">
        <v>212</v>
      </c>
      <c r="E69" t="s">
        <v>239</v>
      </c>
      <c r="F69">
        <v>1</v>
      </c>
      <c r="G69" t="s">
        <v>16</v>
      </c>
      <c r="H69" t="s">
        <v>16</v>
      </c>
      <c r="I69" t="s">
        <v>16</v>
      </c>
      <c r="K69">
        <v>19790.57</v>
      </c>
      <c r="L69">
        <v>1.69</v>
      </c>
      <c r="M69">
        <v>12.54</v>
      </c>
      <c r="N69">
        <v>879.39</v>
      </c>
      <c r="O69">
        <f t="shared" si="2"/>
        <v>22.504884067364877</v>
      </c>
      <c r="P69">
        <v>1578</v>
      </c>
      <c r="Q69">
        <v>15</v>
      </c>
      <c r="R69">
        <v>0.3</v>
      </c>
      <c r="S69">
        <f t="shared" si="3"/>
        <v>0.09</v>
      </c>
    </row>
    <row r="70" spans="1:19">
      <c r="A70" t="s">
        <v>240</v>
      </c>
      <c r="B70" t="s">
        <v>238</v>
      </c>
      <c r="C70" t="s">
        <v>196</v>
      </c>
      <c r="D70" t="s">
        <v>214</v>
      </c>
      <c r="E70" t="s">
        <v>35</v>
      </c>
      <c r="F70">
        <v>1</v>
      </c>
      <c r="G70" t="s">
        <v>16</v>
      </c>
      <c r="H70" t="s">
        <v>16</v>
      </c>
      <c r="I70" t="s">
        <v>16</v>
      </c>
      <c r="K70">
        <v>15176.62</v>
      </c>
      <c r="L70">
        <v>1.69</v>
      </c>
      <c r="M70">
        <v>8.65</v>
      </c>
      <c r="N70">
        <v>857.22</v>
      </c>
      <c r="O70">
        <f t="shared" si="2"/>
        <v>17.704463264972819</v>
      </c>
      <c r="P70">
        <v>1755</v>
      </c>
      <c r="Q70">
        <v>15</v>
      </c>
      <c r="R70">
        <v>0.3</v>
      </c>
      <c r="S70">
        <f t="shared" si="3"/>
        <v>0.09</v>
      </c>
    </row>
    <row r="71" spans="1:19">
      <c r="A71" t="s">
        <v>241</v>
      </c>
      <c r="B71" t="s">
        <v>242</v>
      </c>
      <c r="C71" t="s">
        <v>243</v>
      </c>
      <c r="D71" t="s">
        <v>232</v>
      </c>
      <c r="E71" t="s">
        <v>244</v>
      </c>
      <c r="F71">
        <v>12</v>
      </c>
      <c r="G71" t="s">
        <v>16</v>
      </c>
      <c r="H71" t="s">
        <v>15</v>
      </c>
      <c r="I71" t="s">
        <v>15</v>
      </c>
      <c r="J71" t="s">
        <v>80</v>
      </c>
      <c r="K71">
        <v>22813.64</v>
      </c>
      <c r="L71">
        <v>1.5569999999999999</v>
      </c>
      <c r="M71">
        <v>2.5880000000000001</v>
      </c>
      <c r="N71">
        <v>611.5</v>
      </c>
      <c r="O71">
        <f t="shared" si="2"/>
        <v>37.307669664758791</v>
      </c>
      <c r="P71">
        <v>8816</v>
      </c>
      <c r="S71">
        <f t="shared" si="3"/>
        <v>0</v>
      </c>
    </row>
    <row r="72" spans="1:19">
      <c r="A72" t="s">
        <v>245</v>
      </c>
      <c r="B72" t="s">
        <v>234</v>
      </c>
      <c r="C72" t="s">
        <v>246</v>
      </c>
      <c r="D72" t="s">
        <v>212</v>
      </c>
      <c r="E72" t="s">
        <v>239</v>
      </c>
      <c r="F72">
        <v>36</v>
      </c>
      <c r="G72" t="s">
        <v>15</v>
      </c>
      <c r="H72" t="s">
        <v>16</v>
      </c>
      <c r="I72" t="s">
        <v>16</v>
      </c>
      <c r="K72">
        <v>4793.5200000000004</v>
      </c>
      <c r="L72">
        <v>1.21</v>
      </c>
      <c r="M72">
        <v>0.18</v>
      </c>
      <c r="N72">
        <v>924.71</v>
      </c>
      <c r="O72">
        <f t="shared" si="2"/>
        <v>5.1838089779498437</v>
      </c>
      <c r="P72">
        <v>26881</v>
      </c>
      <c r="Q72">
        <v>25</v>
      </c>
      <c r="R72">
        <v>0.01</v>
      </c>
      <c r="S72">
        <f t="shared" si="3"/>
        <v>3.0000000000000001E-3</v>
      </c>
    </row>
    <row r="73" spans="1:19">
      <c r="A73" t="s">
        <v>247</v>
      </c>
      <c r="B73" t="s">
        <v>234</v>
      </c>
      <c r="C73" t="s">
        <v>248</v>
      </c>
      <c r="D73" t="s">
        <v>212</v>
      </c>
      <c r="E73" t="s">
        <v>239</v>
      </c>
      <c r="F73">
        <v>6</v>
      </c>
      <c r="G73" t="s">
        <v>16</v>
      </c>
      <c r="H73" t="s">
        <v>16</v>
      </c>
      <c r="I73" t="s">
        <v>16</v>
      </c>
      <c r="K73">
        <v>21308.53</v>
      </c>
      <c r="L73">
        <v>1.93</v>
      </c>
      <c r="M73">
        <v>5.13</v>
      </c>
      <c r="N73">
        <v>973.18</v>
      </c>
      <c r="O73">
        <f t="shared" si="2"/>
        <v>21.895774676832652</v>
      </c>
      <c r="P73">
        <v>4155</v>
      </c>
      <c r="Q73">
        <v>25</v>
      </c>
      <c r="R73">
        <v>0.16</v>
      </c>
      <c r="S73">
        <f t="shared" si="3"/>
        <v>4.8000000000000001E-2</v>
      </c>
    </row>
    <row r="74" spans="1:19">
      <c r="A74" t="s">
        <v>249</v>
      </c>
      <c r="B74" t="s">
        <v>250</v>
      </c>
      <c r="C74" t="s">
        <v>179</v>
      </c>
      <c r="D74" t="s">
        <v>214</v>
      </c>
      <c r="E74" t="s">
        <v>10</v>
      </c>
      <c r="F74" t="s">
        <v>175</v>
      </c>
      <c r="G74" t="s">
        <v>16</v>
      </c>
      <c r="H74" t="s">
        <v>16</v>
      </c>
      <c r="I74" t="s">
        <v>16</v>
      </c>
      <c r="K74">
        <v>13541.6</v>
      </c>
      <c r="L74">
        <v>11.46</v>
      </c>
      <c r="M74">
        <v>5.92</v>
      </c>
      <c r="N74">
        <v>821.35</v>
      </c>
      <c r="O74">
        <f t="shared" si="2"/>
        <v>16.487003104644792</v>
      </c>
      <c r="P74">
        <v>2288</v>
      </c>
      <c r="Q74">
        <v>30</v>
      </c>
      <c r="R74">
        <v>0.05</v>
      </c>
      <c r="S74">
        <f t="shared" si="3"/>
        <v>1.4999999999999999E-2</v>
      </c>
    </row>
    <row r="75" spans="1:19">
      <c r="A75" t="s">
        <v>251</v>
      </c>
      <c r="B75" t="s">
        <v>252</v>
      </c>
      <c r="C75" t="s">
        <v>253</v>
      </c>
      <c r="D75" t="s">
        <v>210</v>
      </c>
      <c r="E75" t="s">
        <v>10</v>
      </c>
      <c r="G75" t="s">
        <v>16</v>
      </c>
      <c r="H75" t="s">
        <v>16</v>
      </c>
      <c r="I75" t="s">
        <v>16</v>
      </c>
      <c r="K75">
        <v>8129.63</v>
      </c>
      <c r="L75">
        <v>1.33</v>
      </c>
      <c r="M75">
        <v>7.28</v>
      </c>
      <c r="N75">
        <v>946.9</v>
      </c>
      <c r="O75">
        <f t="shared" si="2"/>
        <v>8.5855211743584334</v>
      </c>
      <c r="P75">
        <v>1117</v>
      </c>
      <c r="Q75">
        <v>25</v>
      </c>
      <c r="R75">
        <v>0.13</v>
      </c>
      <c r="S75">
        <f t="shared" si="3"/>
        <v>3.9000000000000007E-2</v>
      </c>
    </row>
    <row r="76" spans="1:19">
      <c r="A76" t="s">
        <v>254</v>
      </c>
      <c r="B76" t="s">
        <v>255</v>
      </c>
      <c r="C76" t="s">
        <v>202</v>
      </c>
      <c r="D76" t="s">
        <v>212</v>
      </c>
      <c r="E76" t="s">
        <v>239</v>
      </c>
      <c r="F76" t="s">
        <v>175</v>
      </c>
      <c r="G76" t="s">
        <v>16</v>
      </c>
      <c r="H76" t="s">
        <v>16</v>
      </c>
      <c r="I76" t="s">
        <v>16</v>
      </c>
      <c r="K76">
        <v>38424.81</v>
      </c>
      <c r="L76">
        <v>1.6</v>
      </c>
      <c r="M76">
        <v>12.69</v>
      </c>
      <c r="N76">
        <v>979.6</v>
      </c>
      <c r="O76">
        <f t="shared" si="2"/>
        <v>39.224999999999994</v>
      </c>
      <c r="P76">
        <v>3029</v>
      </c>
      <c r="Q76">
        <v>15</v>
      </c>
      <c r="R76">
        <v>0.31</v>
      </c>
      <c r="S76">
        <f t="shared" si="3"/>
        <v>9.2999999999999999E-2</v>
      </c>
    </row>
    <row r="77" spans="1:19">
      <c r="A77" t="s">
        <v>256</v>
      </c>
      <c r="B77" t="s">
        <v>250</v>
      </c>
      <c r="C77" t="s">
        <v>226</v>
      </c>
      <c r="D77" t="s">
        <v>212</v>
      </c>
      <c r="E77" t="s">
        <v>239</v>
      </c>
      <c r="F77" t="s">
        <v>175</v>
      </c>
      <c r="G77" t="s">
        <v>16</v>
      </c>
      <c r="H77" t="s">
        <v>16</v>
      </c>
      <c r="I77" t="s">
        <v>16</v>
      </c>
      <c r="J77" t="s">
        <v>235</v>
      </c>
      <c r="K77">
        <v>10177.76</v>
      </c>
      <c r="L77">
        <v>1.27</v>
      </c>
      <c r="M77">
        <v>4.21</v>
      </c>
      <c r="N77">
        <v>884.4</v>
      </c>
      <c r="O77">
        <f t="shared" si="2"/>
        <v>11.508095884215289</v>
      </c>
      <c r="P77">
        <v>2420</v>
      </c>
      <c r="Q77">
        <v>20</v>
      </c>
      <c r="R77">
        <v>0.17</v>
      </c>
      <c r="S77">
        <f t="shared" si="3"/>
        <v>5.1000000000000004E-2</v>
      </c>
    </row>
    <row r="78" spans="1:19">
      <c r="A78" t="s">
        <v>257</v>
      </c>
      <c r="B78" t="s">
        <v>258</v>
      </c>
      <c r="C78" t="s">
        <v>196</v>
      </c>
      <c r="D78" t="s">
        <v>210</v>
      </c>
      <c r="E78" t="s">
        <v>239</v>
      </c>
      <c r="F78">
        <v>2</v>
      </c>
      <c r="G78" t="s">
        <v>16</v>
      </c>
      <c r="H78" t="s">
        <v>16</v>
      </c>
      <c r="I78" t="s">
        <v>16</v>
      </c>
      <c r="J78" t="s">
        <v>152</v>
      </c>
      <c r="K78">
        <v>7840.17</v>
      </c>
      <c r="L78">
        <v>1.18</v>
      </c>
      <c r="M78">
        <v>1.9</v>
      </c>
      <c r="N78">
        <v>940.69</v>
      </c>
      <c r="O78">
        <f t="shared" si="2"/>
        <v>8.3344885137505447</v>
      </c>
      <c r="P78">
        <v>4122</v>
      </c>
      <c r="Q78">
        <v>15</v>
      </c>
      <c r="R78">
        <v>0.11</v>
      </c>
      <c r="S78">
        <f t="shared" si="3"/>
        <v>3.3000000000000002E-2</v>
      </c>
    </row>
    <row r="79" spans="1:19">
      <c r="A79" t="s">
        <v>259</v>
      </c>
      <c r="B79" t="s">
        <v>260</v>
      </c>
      <c r="C79" t="s">
        <v>202</v>
      </c>
      <c r="D79" t="s">
        <v>114</v>
      </c>
      <c r="E79" t="s">
        <v>45</v>
      </c>
      <c r="F79">
        <v>2</v>
      </c>
      <c r="G79" t="s">
        <v>15</v>
      </c>
      <c r="H79" t="s">
        <v>16</v>
      </c>
      <c r="I79" t="s">
        <v>16</v>
      </c>
      <c r="K79">
        <v>24079.35</v>
      </c>
      <c r="L79">
        <v>1.52</v>
      </c>
      <c r="M79">
        <v>17.14</v>
      </c>
      <c r="N79">
        <v>991.8</v>
      </c>
      <c r="O79">
        <f t="shared" si="2"/>
        <v>24.278433151845128</v>
      </c>
      <c r="P79">
        <v>1405</v>
      </c>
      <c r="Q79">
        <v>20</v>
      </c>
      <c r="R79">
        <v>0.19</v>
      </c>
      <c r="S79">
        <f t="shared" si="3"/>
        <v>5.6999999999999995E-2</v>
      </c>
    </row>
    <row r="80" spans="1:19">
      <c r="A80" t="s">
        <v>262</v>
      </c>
      <c r="B80" t="s">
        <v>263</v>
      </c>
      <c r="C80" t="s">
        <v>179</v>
      </c>
      <c r="D80" t="s">
        <v>114</v>
      </c>
      <c r="E80" t="s">
        <v>10</v>
      </c>
      <c r="F80" t="s">
        <v>176</v>
      </c>
      <c r="G80" t="s">
        <v>16</v>
      </c>
      <c r="H80" t="s">
        <v>16</v>
      </c>
      <c r="I80" t="s">
        <v>16</v>
      </c>
      <c r="J80" t="s">
        <v>30</v>
      </c>
      <c r="K80">
        <v>7970.93</v>
      </c>
      <c r="L80">
        <v>1.28</v>
      </c>
      <c r="M80">
        <v>2.76</v>
      </c>
      <c r="N80">
        <v>613.54999999999995</v>
      </c>
      <c r="O80">
        <f t="shared" si="2"/>
        <v>12.991492135930244</v>
      </c>
      <c r="P80">
        <v>2889</v>
      </c>
      <c r="Q80">
        <v>30</v>
      </c>
      <c r="R80">
        <v>0.04</v>
      </c>
      <c r="S80">
        <f t="shared" si="3"/>
        <v>1.2E-2</v>
      </c>
    </row>
    <row r="81" spans="1:19">
      <c r="A81" t="s">
        <v>264</v>
      </c>
      <c r="B81" t="s">
        <v>265</v>
      </c>
      <c r="C81" t="s">
        <v>196</v>
      </c>
      <c r="D81" t="s">
        <v>114</v>
      </c>
      <c r="E81" t="s">
        <v>45</v>
      </c>
      <c r="F81">
        <v>6</v>
      </c>
      <c r="G81" t="s">
        <v>16</v>
      </c>
      <c r="H81" t="s">
        <v>16</v>
      </c>
      <c r="I81" t="s">
        <v>16</v>
      </c>
      <c r="K81">
        <v>7545.38</v>
      </c>
      <c r="L81">
        <v>1.22</v>
      </c>
      <c r="M81">
        <v>2.62</v>
      </c>
      <c r="N81">
        <v>849</v>
      </c>
      <c r="O81">
        <f t="shared" si="2"/>
        <v>8.8873733804475847</v>
      </c>
      <c r="P81">
        <v>2876</v>
      </c>
      <c r="Q81">
        <v>15</v>
      </c>
      <c r="R81">
        <v>7.0000000000000007E-2</v>
      </c>
      <c r="S81">
        <f t="shared" si="3"/>
        <v>2.1000000000000005E-2</v>
      </c>
    </row>
    <row r="82" spans="1:19">
      <c r="A82" t="s">
        <v>266</v>
      </c>
      <c r="B82" t="s">
        <v>250</v>
      </c>
      <c r="C82" t="s">
        <v>196</v>
      </c>
      <c r="D82" t="s">
        <v>212</v>
      </c>
      <c r="E82" t="s">
        <v>239</v>
      </c>
      <c r="F82" t="s">
        <v>267</v>
      </c>
      <c r="G82" t="s">
        <v>16</v>
      </c>
      <c r="H82" t="s">
        <v>16</v>
      </c>
      <c r="I82" t="s">
        <v>16</v>
      </c>
      <c r="J82" t="s">
        <v>235</v>
      </c>
      <c r="K82">
        <v>25175.06</v>
      </c>
      <c r="L82">
        <v>1.57</v>
      </c>
      <c r="M82">
        <v>8.58</v>
      </c>
      <c r="N82">
        <v>920.17</v>
      </c>
      <c r="O82">
        <f t="shared" si="2"/>
        <v>27.359140158883687</v>
      </c>
      <c r="P82">
        <v>2933</v>
      </c>
      <c r="Q82">
        <v>15</v>
      </c>
      <c r="R82">
        <v>0.25</v>
      </c>
      <c r="S82">
        <f t="shared" si="3"/>
        <v>7.5000000000000011E-2</v>
      </c>
    </row>
    <row r="83" spans="1:19">
      <c r="A83" t="s">
        <v>268</v>
      </c>
      <c r="B83" t="s">
        <v>269</v>
      </c>
      <c r="C83" t="s">
        <v>196</v>
      </c>
      <c r="D83" t="s">
        <v>212</v>
      </c>
      <c r="E83" t="s">
        <v>239</v>
      </c>
      <c r="F83">
        <v>2</v>
      </c>
      <c r="G83" t="s">
        <v>16</v>
      </c>
      <c r="H83" t="s">
        <v>16</v>
      </c>
      <c r="I83" t="s">
        <v>16</v>
      </c>
      <c r="K83">
        <v>24509.77</v>
      </c>
      <c r="L83">
        <v>1.92</v>
      </c>
      <c r="M83">
        <v>20.39</v>
      </c>
      <c r="N83">
        <v>982.29</v>
      </c>
      <c r="O83">
        <f t="shared" si="2"/>
        <v>24.951663968889026</v>
      </c>
      <c r="P83">
        <v>1202</v>
      </c>
      <c r="Q83">
        <v>15</v>
      </c>
      <c r="R83">
        <v>0.51</v>
      </c>
      <c r="S83">
        <f t="shared" si="3"/>
        <v>0.15300000000000002</v>
      </c>
    </row>
    <row r="84" spans="1:19">
      <c r="A84" t="s">
        <v>270</v>
      </c>
      <c r="B84" t="s">
        <v>265</v>
      </c>
      <c r="C84" t="s">
        <v>196</v>
      </c>
      <c r="D84" t="s">
        <v>212</v>
      </c>
      <c r="E84" t="s">
        <v>45</v>
      </c>
      <c r="F84">
        <v>2</v>
      </c>
      <c r="G84" t="s">
        <v>16</v>
      </c>
      <c r="H84" t="s">
        <v>16</v>
      </c>
      <c r="I84" t="s">
        <v>16</v>
      </c>
      <c r="J84" t="s">
        <v>49</v>
      </c>
      <c r="K84">
        <v>11284.64</v>
      </c>
      <c r="L84">
        <v>1.35</v>
      </c>
      <c r="M84">
        <v>4.45</v>
      </c>
      <c r="N84">
        <v>743.31</v>
      </c>
      <c r="O84">
        <f t="shared" si="2"/>
        <v>15.181606597516515</v>
      </c>
      <c r="P84">
        <v>2538</v>
      </c>
      <c r="Q84">
        <v>15</v>
      </c>
      <c r="R84">
        <v>0.1</v>
      </c>
      <c r="S84">
        <f t="shared" si="3"/>
        <v>0.03</v>
      </c>
    </row>
    <row r="85" spans="1:19">
      <c r="A85" t="s">
        <v>271</v>
      </c>
      <c r="B85" t="s">
        <v>272</v>
      </c>
      <c r="C85" t="s">
        <v>182</v>
      </c>
      <c r="D85" t="s">
        <v>214</v>
      </c>
      <c r="E85" t="s">
        <v>45</v>
      </c>
      <c r="F85" t="s">
        <v>276</v>
      </c>
      <c r="G85" t="s">
        <v>15</v>
      </c>
      <c r="H85" t="s">
        <v>16</v>
      </c>
      <c r="I85" t="s">
        <v>16</v>
      </c>
      <c r="K85">
        <v>17700.11</v>
      </c>
      <c r="L85">
        <v>1.48</v>
      </c>
      <c r="M85">
        <v>4.7</v>
      </c>
      <c r="N85">
        <v>719.53</v>
      </c>
      <c r="O85">
        <f t="shared" si="2"/>
        <v>24.599544146873654</v>
      </c>
      <c r="P85">
        <v>3763</v>
      </c>
      <c r="Q85">
        <v>30</v>
      </c>
      <c r="R85">
        <v>0.1</v>
      </c>
      <c r="S85">
        <f t="shared" si="3"/>
        <v>0.03</v>
      </c>
    </row>
    <row r="86" spans="1:19">
      <c r="A86" t="s">
        <v>273</v>
      </c>
      <c r="B86" t="s">
        <v>274</v>
      </c>
      <c r="C86" t="s">
        <v>275</v>
      </c>
      <c r="D86" t="s">
        <v>214</v>
      </c>
      <c r="E86" t="s">
        <v>45</v>
      </c>
      <c r="F86" t="s">
        <v>276</v>
      </c>
      <c r="G86" t="s">
        <v>16</v>
      </c>
      <c r="H86" t="s">
        <v>16</v>
      </c>
      <c r="I86" t="s">
        <v>16</v>
      </c>
      <c r="K86">
        <v>18734.63</v>
      </c>
      <c r="L86">
        <v>1.37</v>
      </c>
      <c r="M86">
        <v>7.16</v>
      </c>
      <c r="N86">
        <v>906.17</v>
      </c>
      <c r="O86">
        <f t="shared" si="2"/>
        <v>20.674520233510272</v>
      </c>
      <c r="P86">
        <v>2618</v>
      </c>
      <c r="Q86">
        <v>25</v>
      </c>
      <c r="R86">
        <v>0.2</v>
      </c>
      <c r="S86">
        <f t="shared" si="3"/>
        <v>0.06</v>
      </c>
    </row>
    <row r="87" spans="1:19">
      <c r="A87" t="s">
        <v>277</v>
      </c>
      <c r="B87" t="s">
        <v>278</v>
      </c>
      <c r="C87" t="s">
        <v>202</v>
      </c>
      <c r="D87" t="s">
        <v>212</v>
      </c>
      <c r="E87" t="s">
        <v>239</v>
      </c>
      <c r="F87" t="s">
        <v>176</v>
      </c>
      <c r="G87" t="s">
        <v>15</v>
      </c>
      <c r="H87" t="s">
        <v>16</v>
      </c>
      <c r="I87" t="s">
        <v>16</v>
      </c>
      <c r="K87">
        <v>33778.58</v>
      </c>
      <c r="L87">
        <v>1.35</v>
      </c>
      <c r="M87">
        <v>5.25</v>
      </c>
      <c r="N87">
        <v>962.39</v>
      </c>
      <c r="O87">
        <f t="shared" si="2"/>
        <v>35.098639844553666</v>
      </c>
      <c r="P87">
        <v>6437</v>
      </c>
      <c r="Q87">
        <v>15</v>
      </c>
      <c r="R87">
        <v>0.23</v>
      </c>
      <c r="S87">
        <f t="shared" si="3"/>
        <v>6.9000000000000006E-2</v>
      </c>
    </row>
    <row r="88" spans="1:19">
      <c r="A88" t="s">
        <v>279</v>
      </c>
      <c r="B88" t="s">
        <v>278</v>
      </c>
      <c r="C88" t="s">
        <v>196</v>
      </c>
      <c r="D88" t="s">
        <v>212</v>
      </c>
      <c r="E88" t="s">
        <v>239</v>
      </c>
      <c r="F88" t="s">
        <v>176</v>
      </c>
      <c r="G88" t="s">
        <v>15</v>
      </c>
      <c r="H88" t="s">
        <v>16</v>
      </c>
      <c r="I88" t="s">
        <v>16</v>
      </c>
      <c r="K88">
        <v>33762.47</v>
      </c>
      <c r="L88">
        <v>1.52</v>
      </c>
      <c r="M88">
        <v>10.18</v>
      </c>
      <c r="N88">
        <v>967.38</v>
      </c>
      <c r="O88">
        <f t="shared" si="2"/>
        <v>34.900938617709691</v>
      </c>
      <c r="P88">
        <v>3317</v>
      </c>
      <c r="Q88">
        <v>15</v>
      </c>
      <c r="R88">
        <v>0.22</v>
      </c>
      <c r="S88">
        <f t="shared" si="3"/>
        <v>6.6000000000000003E-2</v>
      </c>
    </row>
    <row r="89" spans="1:19">
      <c r="A89" t="s">
        <v>280</v>
      </c>
      <c r="B89" t="s">
        <v>278</v>
      </c>
      <c r="C89" t="s">
        <v>179</v>
      </c>
      <c r="D89" t="s">
        <v>212</v>
      </c>
      <c r="E89" t="s">
        <v>239</v>
      </c>
      <c r="F89" t="s">
        <v>261</v>
      </c>
      <c r="G89" t="s">
        <v>15</v>
      </c>
      <c r="H89" t="s">
        <v>16</v>
      </c>
      <c r="I89" t="s">
        <v>16</v>
      </c>
      <c r="K89">
        <v>23532.560000000001</v>
      </c>
      <c r="L89">
        <v>1.43</v>
      </c>
      <c r="M89">
        <v>7.02</v>
      </c>
      <c r="N89">
        <v>934.62</v>
      </c>
      <c r="O89">
        <f t="shared" si="2"/>
        <v>25.1787464424044</v>
      </c>
      <c r="P89">
        <v>3350</v>
      </c>
      <c r="Q89">
        <v>30</v>
      </c>
      <c r="R89">
        <v>0.16</v>
      </c>
      <c r="S89">
        <f t="shared" si="3"/>
        <v>4.8000000000000001E-2</v>
      </c>
    </row>
    <row r="90" spans="1:19">
      <c r="A90" t="s">
        <v>281</v>
      </c>
      <c r="B90" t="s">
        <v>238</v>
      </c>
      <c r="C90" t="s">
        <v>196</v>
      </c>
      <c r="D90" t="s">
        <v>212</v>
      </c>
      <c r="E90" t="s">
        <v>45</v>
      </c>
      <c r="F90" t="s">
        <v>283</v>
      </c>
      <c r="G90" t="s">
        <v>16</v>
      </c>
      <c r="H90" t="s">
        <v>16</v>
      </c>
      <c r="I90" t="s">
        <v>16</v>
      </c>
      <c r="K90">
        <v>22991.64</v>
      </c>
      <c r="L90">
        <v>1.73</v>
      </c>
      <c r="M90">
        <v>8.61</v>
      </c>
      <c r="N90">
        <v>563.75</v>
      </c>
      <c r="O90">
        <f t="shared" si="2"/>
        <v>40.783396895787142</v>
      </c>
      <c r="P90">
        <v>2671</v>
      </c>
      <c r="Q90">
        <v>15</v>
      </c>
      <c r="R90">
        <v>0.15</v>
      </c>
      <c r="S90">
        <f t="shared" si="3"/>
        <v>4.4999999999999998E-2</v>
      </c>
    </row>
    <row r="91" spans="1:19">
      <c r="A91" t="s">
        <v>284</v>
      </c>
      <c r="B91" t="s">
        <v>285</v>
      </c>
      <c r="C91" t="s">
        <v>202</v>
      </c>
      <c r="D91" t="s">
        <v>212</v>
      </c>
      <c r="E91" t="s">
        <v>45</v>
      </c>
      <c r="F91" t="s">
        <v>283</v>
      </c>
      <c r="G91" t="s">
        <v>16</v>
      </c>
      <c r="H91" t="s">
        <v>16</v>
      </c>
      <c r="I91" t="s">
        <v>16</v>
      </c>
      <c r="J91" t="s">
        <v>30</v>
      </c>
      <c r="K91">
        <v>21164.639999999999</v>
      </c>
      <c r="L91">
        <v>1.62</v>
      </c>
      <c r="M91">
        <v>10.17</v>
      </c>
      <c r="N91">
        <v>792.01</v>
      </c>
      <c r="O91">
        <f t="shared" si="2"/>
        <v>26.722692895291726</v>
      </c>
      <c r="P91">
        <v>2082</v>
      </c>
      <c r="Q91">
        <v>15</v>
      </c>
      <c r="R91">
        <v>0.1</v>
      </c>
      <c r="S91">
        <f t="shared" si="3"/>
        <v>0.03</v>
      </c>
    </row>
    <row r="92" spans="1:19">
      <c r="A92" t="s">
        <v>286</v>
      </c>
      <c r="B92" t="s">
        <v>285</v>
      </c>
      <c r="C92" t="s">
        <v>202</v>
      </c>
      <c r="D92" t="s">
        <v>212</v>
      </c>
      <c r="E92" t="s">
        <v>45</v>
      </c>
      <c r="F92" t="s">
        <v>283</v>
      </c>
      <c r="G92" t="s">
        <v>16</v>
      </c>
      <c r="H92" t="s">
        <v>16</v>
      </c>
      <c r="I92" t="s">
        <v>16</v>
      </c>
      <c r="J92" t="s">
        <v>30</v>
      </c>
      <c r="K92">
        <v>16678.89</v>
      </c>
      <c r="L92">
        <v>1.54</v>
      </c>
      <c r="M92">
        <v>11.72</v>
      </c>
      <c r="N92">
        <v>963.35</v>
      </c>
      <c r="O92">
        <f t="shared" si="2"/>
        <v>17.313427103337311</v>
      </c>
      <c r="P92">
        <v>1423</v>
      </c>
      <c r="Q92">
        <v>15</v>
      </c>
      <c r="R92">
        <v>0.11</v>
      </c>
      <c r="S92">
        <f t="shared" si="3"/>
        <v>3.3000000000000002E-2</v>
      </c>
    </row>
    <row r="93" spans="1:19">
      <c r="A93" t="s">
        <v>287</v>
      </c>
      <c r="B93" t="s">
        <v>288</v>
      </c>
      <c r="C93" t="s">
        <v>196</v>
      </c>
      <c r="D93" t="s">
        <v>210</v>
      </c>
      <c r="E93" t="s">
        <v>10</v>
      </c>
      <c r="F93" t="s">
        <v>176</v>
      </c>
      <c r="G93" t="s">
        <v>16</v>
      </c>
      <c r="H93" t="s">
        <v>16</v>
      </c>
      <c r="I93" t="s">
        <v>16</v>
      </c>
      <c r="K93">
        <v>11503.92</v>
      </c>
      <c r="L93">
        <v>1.71</v>
      </c>
      <c r="M93">
        <v>16.04</v>
      </c>
      <c r="N93">
        <v>923.44</v>
      </c>
      <c r="O93">
        <f t="shared" si="2"/>
        <v>12.457679979208178</v>
      </c>
      <c r="P93">
        <v>717</v>
      </c>
      <c r="Q93">
        <v>15</v>
      </c>
      <c r="R93">
        <v>0.1</v>
      </c>
      <c r="S93">
        <f t="shared" si="3"/>
        <v>0.03</v>
      </c>
    </row>
    <row r="94" spans="1:19">
      <c r="A94" t="s">
        <v>289</v>
      </c>
      <c r="B94" t="s">
        <v>290</v>
      </c>
      <c r="C94" t="s">
        <v>196</v>
      </c>
      <c r="D94" t="s">
        <v>214</v>
      </c>
      <c r="E94" t="s">
        <v>45</v>
      </c>
      <c r="F94" t="s">
        <v>176</v>
      </c>
      <c r="G94" t="s">
        <v>16</v>
      </c>
      <c r="H94" t="s">
        <v>16</v>
      </c>
      <c r="I94" t="s">
        <v>16</v>
      </c>
      <c r="J94" t="s">
        <v>30</v>
      </c>
      <c r="K94">
        <v>20907.66</v>
      </c>
      <c r="L94">
        <v>1.3</v>
      </c>
      <c r="M94">
        <v>8.81</v>
      </c>
      <c r="N94">
        <v>998.42</v>
      </c>
      <c r="O94">
        <f t="shared" si="2"/>
        <v>20.940746379279261</v>
      </c>
      <c r="P94">
        <v>2374</v>
      </c>
      <c r="Q94">
        <v>15</v>
      </c>
      <c r="R94">
        <v>0.13</v>
      </c>
      <c r="S94">
        <f t="shared" si="3"/>
        <v>3.9000000000000007E-2</v>
      </c>
    </row>
    <row r="95" spans="1:19">
      <c r="A95" t="s">
        <v>291</v>
      </c>
      <c r="B95" t="s">
        <v>292</v>
      </c>
      <c r="C95" t="s">
        <v>202</v>
      </c>
      <c r="D95" t="s">
        <v>212</v>
      </c>
      <c r="E95" t="s">
        <v>239</v>
      </c>
      <c r="F95">
        <v>4</v>
      </c>
      <c r="G95" t="s">
        <v>15</v>
      </c>
      <c r="H95" t="s">
        <v>16</v>
      </c>
      <c r="I95" t="s">
        <v>16</v>
      </c>
      <c r="J95" t="s">
        <v>49</v>
      </c>
      <c r="K95">
        <v>8874.31</v>
      </c>
      <c r="L95">
        <v>1.44</v>
      </c>
      <c r="M95">
        <v>2.5499999999999998</v>
      </c>
      <c r="N95">
        <v>899.86</v>
      </c>
      <c r="O95">
        <f t="shared" si="2"/>
        <v>9.8618785144355776</v>
      </c>
      <c r="P95">
        <v>3474</v>
      </c>
      <c r="Q95">
        <v>15</v>
      </c>
      <c r="R95">
        <v>0.08</v>
      </c>
      <c r="S95">
        <f t="shared" si="3"/>
        <v>2.4E-2</v>
      </c>
    </row>
    <row r="96" spans="1:19">
      <c r="A96" t="s">
        <v>293</v>
      </c>
      <c r="B96" t="s">
        <v>294</v>
      </c>
      <c r="C96" t="s">
        <v>202</v>
      </c>
      <c r="D96" t="s">
        <v>232</v>
      </c>
      <c r="E96" t="s">
        <v>244</v>
      </c>
      <c r="F96">
        <v>20</v>
      </c>
      <c r="G96" t="s">
        <v>15</v>
      </c>
      <c r="H96" t="s">
        <v>15</v>
      </c>
      <c r="I96" t="s">
        <v>15</v>
      </c>
      <c r="J96" t="s">
        <v>80</v>
      </c>
      <c r="K96">
        <v>7306.09</v>
      </c>
      <c r="L96">
        <v>2.57</v>
      </c>
      <c r="M96">
        <v>1.86</v>
      </c>
      <c r="N96">
        <v>809.01</v>
      </c>
      <c r="O96">
        <f t="shared" si="2"/>
        <v>9.0309019666011547</v>
      </c>
      <c r="P96">
        <v>3938</v>
      </c>
      <c r="Q96">
        <v>20</v>
      </c>
      <c r="S96">
        <f t="shared" si="3"/>
        <v>0</v>
      </c>
    </row>
    <row r="97" spans="1:19">
      <c r="A97" t="s">
        <v>295</v>
      </c>
      <c r="B97" t="s">
        <v>252</v>
      </c>
      <c r="C97" t="s">
        <v>179</v>
      </c>
      <c r="D97" t="s">
        <v>214</v>
      </c>
      <c r="E97" t="s">
        <v>45</v>
      </c>
      <c r="F97">
        <v>2</v>
      </c>
      <c r="G97" t="s">
        <v>16</v>
      </c>
      <c r="H97" t="s">
        <v>16</v>
      </c>
      <c r="I97" t="s">
        <v>16</v>
      </c>
      <c r="J97" t="s">
        <v>30</v>
      </c>
      <c r="K97">
        <v>10035.6</v>
      </c>
      <c r="L97">
        <v>1.1599999999999999</v>
      </c>
      <c r="M97">
        <v>2.9</v>
      </c>
      <c r="N97">
        <v>891.72</v>
      </c>
      <c r="O97">
        <f t="shared" si="2"/>
        <v>11.254205355941327</v>
      </c>
      <c r="P97">
        <v>3455</v>
      </c>
      <c r="Q97">
        <v>30</v>
      </c>
      <c r="R97">
        <v>7.0000000000000007E-2</v>
      </c>
      <c r="S97">
        <f t="shared" si="3"/>
        <v>2.1000000000000005E-2</v>
      </c>
    </row>
    <row r="98" spans="1:19">
      <c r="A98" t="s">
        <v>296</v>
      </c>
      <c r="B98" t="s">
        <v>238</v>
      </c>
      <c r="C98" t="s">
        <v>229</v>
      </c>
      <c r="D98" t="s">
        <v>214</v>
      </c>
      <c r="E98" t="s">
        <v>244</v>
      </c>
      <c r="F98" t="s">
        <v>205</v>
      </c>
      <c r="G98" t="s">
        <v>16</v>
      </c>
      <c r="H98" t="s">
        <v>15</v>
      </c>
      <c r="I98" t="s">
        <v>16</v>
      </c>
      <c r="J98" t="s">
        <v>244</v>
      </c>
      <c r="K98">
        <v>5760.94</v>
      </c>
      <c r="L98">
        <v>3.61</v>
      </c>
      <c r="M98">
        <v>3.61</v>
      </c>
      <c r="N98">
        <v>780.83</v>
      </c>
      <c r="O98">
        <f t="shared" si="2"/>
        <v>7.3779695964550536</v>
      </c>
      <c r="P98">
        <v>1952</v>
      </c>
      <c r="Q98">
        <v>20</v>
      </c>
      <c r="R98">
        <v>0.01</v>
      </c>
      <c r="S98">
        <f t="shared" si="3"/>
        <v>3.0000000000000001E-3</v>
      </c>
    </row>
    <row r="99" spans="1:19">
      <c r="A99" t="s">
        <v>297</v>
      </c>
      <c r="B99" t="s">
        <v>288</v>
      </c>
      <c r="C99" t="s">
        <v>196</v>
      </c>
      <c r="D99" t="s">
        <v>214</v>
      </c>
      <c r="E99" t="s">
        <v>45</v>
      </c>
      <c r="F99" t="s">
        <v>282</v>
      </c>
      <c r="G99" t="s">
        <v>16</v>
      </c>
      <c r="H99" t="s">
        <v>16</v>
      </c>
      <c r="I99" t="s">
        <v>16</v>
      </c>
      <c r="K99">
        <v>11497.7</v>
      </c>
      <c r="L99">
        <v>1.32</v>
      </c>
      <c r="M99">
        <v>6.61</v>
      </c>
      <c r="N99">
        <v>972.02</v>
      </c>
      <c r="O99">
        <f t="shared" si="2"/>
        <v>11.828666076829697</v>
      </c>
      <c r="P99">
        <v>1739</v>
      </c>
      <c r="Q99">
        <v>15</v>
      </c>
      <c r="R99">
        <v>0.09</v>
      </c>
      <c r="S99">
        <f t="shared" si="3"/>
        <v>2.6999999999999996E-2</v>
      </c>
    </row>
    <row r="100" spans="1:19">
      <c r="A100" t="s">
        <v>298</v>
      </c>
      <c r="B100" t="s">
        <v>269</v>
      </c>
      <c r="C100" t="s">
        <v>218</v>
      </c>
      <c r="D100" t="s">
        <v>299</v>
      </c>
      <c r="E100" t="s">
        <v>244</v>
      </c>
      <c r="F100">
        <v>8</v>
      </c>
      <c r="G100" t="s">
        <v>16</v>
      </c>
      <c r="H100" t="s">
        <v>15</v>
      </c>
      <c r="I100" t="s">
        <v>16</v>
      </c>
      <c r="J100" t="s">
        <v>244</v>
      </c>
      <c r="K100">
        <v>9386.06</v>
      </c>
      <c r="L100">
        <v>2.21</v>
      </c>
      <c r="M100">
        <v>2.85</v>
      </c>
      <c r="N100">
        <v>946.11</v>
      </c>
      <c r="O100">
        <f t="shared" si="2"/>
        <v>9.9206857553561427</v>
      </c>
      <c r="P100">
        <v>3292</v>
      </c>
      <c r="Q100">
        <v>35</v>
      </c>
      <c r="R100">
        <v>0.01</v>
      </c>
      <c r="S100">
        <f t="shared" si="3"/>
        <v>3.0000000000000001E-3</v>
      </c>
    </row>
    <row r="101" spans="1:19">
      <c r="A101" t="s">
        <v>300</v>
      </c>
      <c r="B101" t="s">
        <v>301</v>
      </c>
      <c r="C101" t="s">
        <v>196</v>
      </c>
      <c r="D101" t="s">
        <v>210</v>
      </c>
      <c r="E101" t="s">
        <v>45</v>
      </c>
      <c r="F101">
        <v>1</v>
      </c>
      <c r="G101" t="s">
        <v>16</v>
      </c>
      <c r="H101" t="s">
        <v>16</v>
      </c>
      <c r="I101" t="s">
        <v>16</v>
      </c>
      <c r="K101">
        <v>29120.99</v>
      </c>
      <c r="L101">
        <v>1.73</v>
      </c>
      <c r="M101">
        <v>17.329999999999998</v>
      </c>
      <c r="N101">
        <v>980.04</v>
      </c>
      <c r="O101">
        <f t="shared" si="2"/>
        <v>29.714083098649038</v>
      </c>
      <c r="P101">
        <v>1680</v>
      </c>
      <c r="Q101">
        <v>15</v>
      </c>
      <c r="R101">
        <v>0.28000000000000003</v>
      </c>
      <c r="S101">
        <f t="shared" si="3"/>
        <v>8.4000000000000019E-2</v>
      </c>
    </row>
    <row r="102" spans="1:19">
      <c r="A102" t="s">
        <v>302</v>
      </c>
      <c r="B102" t="s">
        <v>303</v>
      </c>
      <c r="C102" t="s">
        <v>304</v>
      </c>
      <c r="D102" t="s">
        <v>212</v>
      </c>
      <c r="E102" t="s">
        <v>45</v>
      </c>
      <c r="F102" t="s">
        <v>305</v>
      </c>
      <c r="G102" t="s">
        <v>16</v>
      </c>
      <c r="H102" t="s">
        <v>16</v>
      </c>
      <c r="I102" t="s">
        <v>16</v>
      </c>
      <c r="K102">
        <v>14760.81</v>
      </c>
      <c r="L102">
        <v>1.262</v>
      </c>
      <c r="M102">
        <v>3.0030000000000001</v>
      </c>
      <c r="N102">
        <v>894</v>
      </c>
      <c r="O102">
        <f t="shared" si="2"/>
        <v>16.510973154362414</v>
      </c>
      <c r="P102">
        <v>4916</v>
      </c>
      <c r="S102">
        <f t="shared" si="3"/>
        <v>0</v>
      </c>
    </row>
    <row r="103" spans="1:19">
      <c r="A103" t="s">
        <v>306</v>
      </c>
      <c r="B103" t="s">
        <v>307</v>
      </c>
      <c r="C103" t="s">
        <v>196</v>
      </c>
      <c r="D103" t="s">
        <v>212</v>
      </c>
      <c r="E103" t="s">
        <v>239</v>
      </c>
      <c r="F103" t="s">
        <v>282</v>
      </c>
      <c r="G103" t="s">
        <v>15</v>
      </c>
      <c r="H103" t="s">
        <v>16</v>
      </c>
      <c r="I103" t="s">
        <v>16</v>
      </c>
      <c r="K103">
        <v>36582.910000000003</v>
      </c>
      <c r="L103">
        <v>1.54</v>
      </c>
      <c r="M103">
        <v>2.73</v>
      </c>
      <c r="N103">
        <v>952.25</v>
      </c>
      <c r="O103">
        <f t="shared" si="2"/>
        <v>38.41733788395905</v>
      </c>
      <c r="P103">
        <v>13421</v>
      </c>
      <c r="Q103">
        <v>15</v>
      </c>
      <c r="R103">
        <v>0.11</v>
      </c>
      <c r="S103">
        <f t="shared" si="3"/>
        <v>3.3000000000000002E-2</v>
      </c>
    </row>
    <row r="104" spans="1:19">
      <c r="A104" t="s">
        <v>308</v>
      </c>
      <c r="B104" t="s">
        <v>309</v>
      </c>
      <c r="C104" t="s">
        <v>196</v>
      </c>
      <c r="D104" t="s">
        <v>212</v>
      </c>
      <c r="E104" t="s">
        <v>45</v>
      </c>
      <c r="F104" t="s">
        <v>176</v>
      </c>
      <c r="G104" t="s">
        <v>16</v>
      </c>
      <c r="H104" t="s">
        <v>16</v>
      </c>
      <c r="I104" t="s">
        <v>16</v>
      </c>
      <c r="J104" t="s">
        <v>235</v>
      </c>
      <c r="K104">
        <v>22083.88</v>
      </c>
      <c r="L104">
        <v>1.64</v>
      </c>
      <c r="M104">
        <v>15.81</v>
      </c>
      <c r="N104">
        <v>988.44</v>
      </c>
      <c r="O104">
        <f t="shared" si="2"/>
        <v>22.342155315446561</v>
      </c>
      <c r="P104">
        <v>1397</v>
      </c>
      <c r="Q104">
        <v>15</v>
      </c>
      <c r="R104">
        <v>0.64</v>
      </c>
      <c r="S104">
        <f t="shared" si="3"/>
        <v>0.192</v>
      </c>
    </row>
    <row r="105" spans="1:19">
      <c r="A105" t="s">
        <v>310</v>
      </c>
      <c r="B105" t="s">
        <v>252</v>
      </c>
      <c r="C105" t="s">
        <v>179</v>
      </c>
      <c r="D105" t="s">
        <v>210</v>
      </c>
      <c r="E105" t="s">
        <v>10</v>
      </c>
      <c r="F105">
        <v>1</v>
      </c>
      <c r="G105" t="s">
        <v>16</v>
      </c>
      <c r="H105" t="s">
        <v>16</v>
      </c>
      <c r="I105" t="s">
        <v>16</v>
      </c>
      <c r="K105">
        <v>10510.55</v>
      </c>
      <c r="L105">
        <v>1.3</v>
      </c>
      <c r="M105">
        <v>5.61</v>
      </c>
      <c r="N105">
        <v>932.27</v>
      </c>
      <c r="O105">
        <f t="shared" si="2"/>
        <v>11.274148047239533</v>
      </c>
      <c r="P105">
        <v>1875</v>
      </c>
      <c r="Q105">
        <v>30</v>
      </c>
      <c r="R105">
        <v>7.0000000000000007E-2</v>
      </c>
      <c r="S105">
        <f t="shared" si="3"/>
        <v>2.1000000000000005E-2</v>
      </c>
    </row>
    <row r="106" spans="1:19">
      <c r="A106" t="s">
        <v>311</v>
      </c>
      <c r="B106" t="s">
        <v>312</v>
      </c>
      <c r="C106" t="s">
        <v>196</v>
      </c>
      <c r="D106" t="s">
        <v>232</v>
      </c>
      <c r="E106" t="s">
        <v>239</v>
      </c>
      <c r="F106" t="s">
        <v>176</v>
      </c>
      <c r="G106" t="s">
        <v>16</v>
      </c>
      <c r="H106" t="s">
        <v>16</v>
      </c>
      <c r="I106" t="s">
        <v>16</v>
      </c>
      <c r="J106" t="s">
        <v>313</v>
      </c>
      <c r="K106">
        <v>45899.54</v>
      </c>
      <c r="L106">
        <v>1.82</v>
      </c>
      <c r="M106">
        <v>13.21</v>
      </c>
      <c r="N106">
        <v>969.06</v>
      </c>
      <c r="O106">
        <f t="shared" si="2"/>
        <v>47.365013518254806</v>
      </c>
      <c r="P106">
        <v>3474</v>
      </c>
      <c r="Q106">
        <v>15</v>
      </c>
      <c r="R106">
        <v>0.31</v>
      </c>
      <c r="S106">
        <f t="shared" si="3"/>
        <v>9.2999999999999999E-2</v>
      </c>
    </row>
    <row r="107" spans="1:19">
      <c r="A107" t="s">
        <v>314</v>
      </c>
      <c r="B107" t="s">
        <v>292</v>
      </c>
      <c r="C107" t="s">
        <v>179</v>
      </c>
      <c r="D107" t="s">
        <v>212</v>
      </c>
      <c r="E107" t="s">
        <v>239</v>
      </c>
      <c r="F107">
        <v>4</v>
      </c>
      <c r="G107" t="s">
        <v>15</v>
      </c>
      <c r="H107" t="s">
        <v>16</v>
      </c>
      <c r="I107" t="s">
        <v>16</v>
      </c>
      <c r="J107" t="s">
        <v>49</v>
      </c>
      <c r="K107">
        <v>6989.56</v>
      </c>
      <c r="L107">
        <v>1.29</v>
      </c>
      <c r="M107">
        <v>2.29</v>
      </c>
      <c r="N107">
        <v>960.71</v>
      </c>
      <c r="O107">
        <f t="shared" si="2"/>
        <v>7.2754108940262929</v>
      </c>
      <c r="P107">
        <v>3051</v>
      </c>
      <c r="Q107">
        <v>30</v>
      </c>
      <c r="R107">
        <v>0.16</v>
      </c>
      <c r="S107">
        <f t="shared" si="3"/>
        <v>4.8000000000000001E-2</v>
      </c>
    </row>
    <row r="108" spans="1:19">
      <c r="A108" t="s">
        <v>315</v>
      </c>
      <c r="B108" t="s">
        <v>269</v>
      </c>
      <c r="C108" t="s">
        <v>182</v>
      </c>
      <c r="D108" t="s">
        <v>232</v>
      </c>
      <c r="E108" t="s">
        <v>219</v>
      </c>
      <c r="F108">
        <v>5</v>
      </c>
      <c r="G108" t="s">
        <v>15</v>
      </c>
      <c r="H108" t="s">
        <v>15</v>
      </c>
      <c r="I108" t="s">
        <v>15</v>
      </c>
      <c r="J108" t="s">
        <v>316</v>
      </c>
      <c r="K108">
        <v>9370.89</v>
      </c>
      <c r="L108">
        <v>1.85</v>
      </c>
      <c r="M108">
        <v>1.78</v>
      </c>
      <c r="N108">
        <v>795.86</v>
      </c>
      <c r="O108">
        <f t="shared" si="2"/>
        <v>11.774545774382428</v>
      </c>
      <c r="P108">
        <v>5251</v>
      </c>
      <c r="Q108">
        <v>30</v>
      </c>
      <c r="R108">
        <v>0.03</v>
      </c>
      <c r="S108">
        <f t="shared" si="3"/>
        <v>9.0000000000000011E-3</v>
      </c>
    </row>
    <row r="109" spans="1:19">
      <c r="A109" t="s">
        <v>317</v>
      </c>
      <c r="B109" t="s">
        <v>307</v>
      </c>
      <c r="C109" t="s">
        <v>196</v>
      </c>
      <c r="D109" t="s">
        <v>212</v>
      </c>
      <c r="E109" t="s">
        <v>239</v>
      </c>
      <c r="F109" t="s">
        <v>283</v>
      </c>
      <c r="G109" t="s">
        <v>16</v>
      </c>
      <c r="H109" t="s">
        <v>16</v>
      </c>
      <c r="I109" t="s">
        <v>16</v>
      </c>
      <c r="K109">
        <v>43322.98</v>
      </c>
      <c r="L109">
        <v>1.37</v>
      </c>
      <c r="M109">
        <v>1.62</v>
      </c>
      <c r="N109">
        <v>981.48</v>
      </c>
      <c r="O109">
        <f t="shared" si="2"/>
        <v>44.1404613440926</v>
      </c>
      <c r="P109">
        <v>26702</v>
      </c>
      <c r="Q109">
        <v>15</v>
      </c>
      <c r="R109">
        <v>0.08</v>
      </c>
      <c r="S109">
        <f t="shared" si="3"/>
        <v>2.4E-2</v>
      </c>
    </row>
    <row r="110" spans="1:19">
      <c r="A110" t="s">
        <v>318</v>
      </c>
      <c r="B110" t="s">
        <v>319</v>
      </c>
      <c r="C110" t="s">
        <v>320</v>
      </c>
      <c r="D110" t="s">
        <v>212</v>
      </c>
      <c r="E110" t="s">
        <v>45</v>
      </c>
      <c r="F110">
        <v>1</v>
      </c>
      <c r="G110" t="s">
        <v>15</v>
      </c>
      <c r="H110" t="s">
        <v>16</v>
      </c>
      <c r="I110" t="s">
        <v>16</v>
      </c>
      <c r="J110" t="s">
        <v>49</v>
      </c>
      <c r="K110">
        <v>25161.49</v>
      </c>
      <c r="L110">
        <v>1.5920000000000001</v>
      </c>
      <c r="M110">
        <v>7.2930000000000001</v>
      </c>
      <c r="N110">
        <v>889.71</v>
      </c>
      <c r="O110">
        <f t="shared" si="2"/>
        <v>28.280552090006857</v>
      </c>
      <c r="P110">
        <v>3450</v>
      </c>
      <c r="R110">
        <v>0.1</v>
      </c>
      <c r="S110">
        <f t="shared" si="3"/>
        <v>0.03</v>
      </c>
    </row>
    <row r="111" spans="1:19">
      <c r="A111" t="s">
        <v>321</v>
      </c>
      <c r="B111" t="s">
        <v>322</v>
      </c>
      <c r="C111" t="s">
        <v>179</v>
      </c>
      <c r="D111" t="s">
        <v>214</v>
      </c>
      <c r="E111" t="s">
        <v>45</v>
      </c>
      <c r="F111" t="s">
        <v>176</v>
      </c>
      <c r="G111" t="s">
        <v>16</v>
      </c>
      <c r="H111" t="s">
        <v>16</v>
      </c>
      <c r="I111" t="s">
        <v>16</v>
      </c>
      <c r="K111">
        <v>9948.69</v>
      </c>
      <c r="L111">
        <v>1.45</v>
      </c>
      <c r="M111">
        <v>4.8600000000000003</v>
      </c>
      <c r="N111">
        <v>782.1</v>
      </c>
      <c r="O111">
        <f t="shared" si="2"/>
        <v>12.720483314154201</v>
      </c>
      <c r="P111">
        <v>2046</v>
      </c>
      <c r="Q111">
        <v>30</v>
      </c>
      <c r="R111">
        <v>0.03</v>
      </c>
      <c r="S111">
        <f t="shared" si="3"/>
        <v>9.0000000000000011E-3</v>
      </c>
    </row>
    <row r="112" spans="1:19">
      <c r="A112" t="s">
        <v>323</v>
      </c>
      <c r="B112" t="s">
        <v>324</v>
      </c>
      <c r="C112" t="s">
        <v>226</v>
      </c>
      <c r="D112" t="s">
        <v>212</v>
      </c>
      <c r="E112" t="s">
        <v>239</v>
      </c>
      <c r="F112" t="s">
        <v>325</v>
      </c>
      <c r="G112" t="s">
        <v>16</v>
      </c>
      <c r="H112" t="s">
        <v>16</v>
      </c>
      <c r="I112" t="s">
        <v>16</v>
      </c>
      <c r="J112" t="s">
        <v>49</v>
      </c>
      <c r="K112">
        <v>21948.76</v>
      </c>
      <c r="L112">
        <v>1.57</v>
      </c>
      <c r="M112">
        <v>4.72</v>
      </c>
      <c r="N112">
        <v>992.75</v>
      </c>
      <c r="O112">
        <f t="shared" si="2"/>
        <v>22.109050616973054</v>
      </c>
      <c r="P112">
        <v>4646</v>
      </c>
      <c r="Q112">
        <v>20</v>
      </c>
      <c r="R112">
        <v>0.2</v>
      </c>
      <c r="S112">
        <f t="shared" si="3"/>
        <v>0.06</v>
      </c>
    </row>
    <row r="113" spans="1:19">
      <c r="A113" t="s">
        <v>326</v>
      </c>
      <c r="B113" t="s">
        <v>324</v>
      </c>
      <c r="C113" t="s">
        <v>196</v>
      </c>
      <c r="D113" t="s">
        <v>212</v>
      </c>
      <c r="E113" t="s">
        <v>239</v>
      </c>
      <c r="F113" t="s">
        <v>305</v>
      </c>
      <c r="G113" t="s">
        <v>16</v>
      </c>
      <c r="H113" t="s">
        <v>16</v>
      </c>
      <c r="I113" t="s">
        <v>16</v>
      </c>
      <c r="J113" t="s">
        <v>49</v>
      </c>
      <c r="K113">
        <v>18104.7</v>
      </c>
      <c r="L113">
        <v>1.49</v>
      </c>
      <c r="M113">
        <v>10.69</v>
      </c>
      <c r="N113">
        <v>990.08</v>
      </c>
      <c r="O113">
        <f t="shared" si="2"/>
        <v>18.286098093083385</v>
      </c>
      <c r="P113">
        <v>1693</v>
      </c>
      <c r="Q113">
        <v>15</v>
      </c>
      <c r="R113">
        <v>0.4</v>
      </c>
      <c r="S113">
        <f t="shared" si="3"/>
        <v>0.12</v>
      </c>
    </row>
    <row r="114" spans="1:19">
      <c r="A114" t="s">
        <v>327</v>
      </c>
      <c r="B114" t="s">
        <v>269</v>
      </c>
      <c r="C114" t="s">
        <v>182</v>
      </c>
      <c r="D114" t="s">
        <v>214</v>
      </c>
      <c r="E114" t="s">
        <v>219</v>
      </c>
      <c r="F114">
        <v>4</v>
      </c>
      <c r="G114" t="s">
        <v>16</v>
      </c>
      <c r="H114" t="s">
        <v>15</v>
      </c>
      <c r="I114" t="s">
        <v>15</v>
      </c>
      <c r="J114" t="s">
        <v>316</v>
      </c>
      <c r="K114">
        <v>12059.9</v>
      </c>
      <c r="L114">
        <v>2.25</v>
      </c>
      <c r="M114">
        <v>6.58</v>
      </c>
      <c r="N114">
        <v>976.85</v>
      </c>
      <c r="O114">
        <f t="shared" si="2"/>
        <v>12.345703025029431</v>
      </c>
      <c r="P114">
        <v>1832</v>
      </c>
      <c r="Q114">
        <v>30</v>
      </c>
      <c r="R114">
        <v>0.05</v>
      </c>
      <c r="S114">
        <f t="shared" si="3"/>
        <v>1.4999999999999999E-2</v>
      </c>
    </row>
    <row r="115" spans="1:19">
      <c r="A115" t="s">
        <v>328</v>
      </c>
      <c r="B115" t="s">
        <v>329</v>
      </c>
      <c r="C115" t="s">
        <v>202</v>
      </c>
      <c r="D115" t="s">
        <v>212</v>
      </c>
      <c r="E115" t="s">
        <v>239</v>
      </c>
      <c r="F115" t="s">
        <v>176</v>
      </c>
      <c r="G115" t="s">
        <v>16</v>
      </c>
      <c r="H115" t="s">
        <v>16</v>
      </c>
      <c r="I115" t="s">
        <v>16</v>
      </c>
      <c r="K115">
        <v>48329.06</v>
      </c>
      <c r="L115">
        <v>2.17</v>
      </c>
      <c r="M115">
        <v>21.81</v>
      </c>
      <c r="N115">
        <v>987.35</v>
      </c>
      <c r="O115">
        <f t="shared" si="2"/>
        <v>48.948255431204736</v>
      </c>
      <c r="P115">
        <v>2216</v>
      </c>
      <c r="Q115">
        <v>15</v>
      </c>
      <c r="R115">
        <v>0.65</v>
      </c>
      <c r="S115">
        <f t="shared" si="3"/>
        <v>0.19500000000000001</v>
      </c>
    </row>
    <row r="116" spans="1:19">
      <c r="A116" t="s">
        <v>330</v>
      </c>
      <c r="B116" t="s">
        <v>331</v>
      </c>
      <c r="C116" t="s">
        <v>218</v>
      </c>
      <c r="D116" t="s">
        <v>212</v>
      </c>
      <c r="E116" t="s">
        <v>239</v>
      </c>
      <c r="F116">
        <v>2</v>
      </c>
      <c r="G116" t="s">
        <v>15</v>
      </c>
      <c r="H116" t="s">
        <v>16</v>
      </c>
      <c r="I116" t="s">
        <v>16</v>
      </c>
      <c r="K116">
        <v>274433.31</v>
      </c>
      <c r="L116">
        <v>3.28</v>
      </c>
      <c r="M116">
        <v>8.58</v>
      </c>
      <c r="N116">
        <v>847.64</v>
      </c>
      <c r="O116">
        <f t="shared" si="2"/>
        <v>323.76163229672977</v>
      </c>
      <c r="P116">
        <v>31980</v>
      </c>
      <c r="Q116">
        <v>35</v>
      </c>
      <c r="R116">
        <v>0.26</v>
      </c>
      <c r="S116">
        <f t="shared" si="3"/>
        <v>7.8000000000000014E-2</v>
      </c>
    </row>
    <row r="117" spans="1:19">
      <c r="A117" t="s">
        <v>332</v>
      </c>
      <c r="B117" t="s">
        <v>333</v>
      </c>
      <c r="C117" t="s">
        <v>179</v>
      </c>
      <c r="D117" t="s">
        <v>210</v>
      </c>
      <c r="E117" t="s">
        <v>334</v>
      </c>
      <c r="F117">
        <v>2</v>
      </c>
      <c r="G117" t="s">
        <v>15</v>
      </c>
      <c r="H117" t="s">
        <v>16</v>
      </c>
      <c r="I117" t="s">
        <v>16</v>
      </c>
      <c r="K117">
        <v>25414.53</v>
      </c>
      <c r="L117">
        <v>1.72</v>
      </c>
      <c r="M117">
        <v>12.67</v>
      </c>
      <c r="N117">
        <v>958.23</v>
      </c>
      <c r="O117">
        <f t="shared" si="2"/>
        <v>26.522369368523211</v>
      </c>
      <c r="P117">
        <v>2006</v>
      </c>
      <c r="Q117">
        <v>30</v>
      </c>
      <c r="R117">
        <v>0.1</v>
      </c>
      <c r="S117">
        <f t="shared" si="3"/>
        <v>0.03</v>
      </c>
    </row>
    <row r="118" spans="1:19">
      <c r="A118" t="s">
        <v>335</v>
      </c>
      <c r="B118" t="s">
        <v>331</v>
      </c>
      <c r="C118" t="s">
        <v>218</v>
      </c>
      <c r="D118" t="s">
        <v>212</v>
      </c>
      <c r="E118" t="s">
        <v>239</v>
      </c>
      <c r="F118" t="s">
        <v>176</v>
      </c>
      <c r="G118" t="s">
        <v>16</v>
      </c>
      <c r="H118" t="s">
        <v>16</v>
      </c>
      <c r="I118" t="s">
        <v>16</v>
      </c>
      <c r="K118">
        <v>117953.9</v>
      </c>
      <c r="L118">
        <v>3.42</v>
      </c>
      <c r="M118">
        <v>29.58</v>
      </c>
      <c r="N118">
        <v>996.49</v>
      </c>
      <c r="O118">
        <f t="shared" si="2"/>
        <v>118.36937651155556</v>
      </c>
      <c r="P118">
        <v>3988</v>
      </c>
      <c r="Q118">
        <v>35</v>
      </c>
      <c r="R118">
        <v>0.66</v>
      </c>
      <c r="S118">
        <f t="shared" si="3"/>
        <v>0.19800000000000001</v>
      </c>
    </row>
    <row r="119" spans="1:19">
      <c r="A119" t="s">
        <v>336</v>
      </c>
      <c r="B119" t="s">
        <v>337</v>
      </c>
      <c r="C119" t="s">
        <v>179</v>
      </c>
      <c r="D119" t="s">
        <v>214</v>
      </c>
      <c r="E119" t="s">
        <v>45</v>
      </c>
      <c r="F119">
        <v>2</v>
      </c>
      <c r="G119" t="s">
        <v>15</v>
      </c>
      <c r="H119" t="s">
        <v>16</v>
      </c>
      <c r="I119" t="s">
        <v>16</v>
      </c>
      <c r="K119">
        <v>20295.810000000001</v>
      </c>
      <c r="L119">
        <v>1.55</v>
      </c>
      <c r="M119">
        <v>14.52</v>
      </c>
      <c r="N119">
        <v>934.52</v>
      </c>
      <c r="O119">
        <f t="shared" si="2"/>
        <v>21.71789795831015</v>
      </c>
      <c r="P119">
        <v>1398</v>
      </c>
      <c r="Q119">
        <v>30</v>
      </c>
      <c r="R119">
        <v>0.12</v>
      </c>
      <c r="S119">
        <f t="shared" si="3"/>
        <v>3.6000000000000004E-2</v>
      </c>
    </row>
    <row r="120" spans="1:19">
      <c r="A120" t="s">
        <v>338</v>
      </c>
      <c r="B120" t="s">
        <v>339</v>
      </c>
      <c r="C120" t="s">
        <v>202</v>
      </c>
      <c r="D120" t="s">
        <v>299</v>
      </c>
      <c r="E120" t="s">
        <v>45</v>
      </c>
      <c r="F120" t="s">
        <v>340</v>
      </c>
      <c r="G120" t="s">
        <v>16</v>
      </c>
      <c r="H120" t="s">
        <v>16</v>
      </c>
      <c r="I120" t="s">
        <v>16</v>
      </c>
      <c r="K120">
        <v>11430.53</v>
      </c>
      <c r="L120">
        <v>1.51</v>
      </c>
      <c r="M120">
        <v>8.92</v>
      </c>
      <c r="N120">
        <v>895.03</v>
      </c>
      <c r="O120">
        <f t="shared" si="2"/>
        <v>12.771113817413942</v>
      </c>
      <c r="P120">
        <v>1282</v>
      </c>
      <c r="Q120">
        <v>15</v>
      </c>
      <c r="R120">
        <v>0.2</v>
      </c>
      <c r="S120">
        <f t="shared" si="3"/>
        <v>0.06</v>
      </c>
    </row>
    <row r="121" spans="1:19">
      <c r="A121" t="s">
        <v>341</v>
      </c>
      <c r="B121" t="s">
        <v>278</v>
      </c>
      <c r="C121" t="s">
        <v>196</v>
      </c>
      <c r="D121" t="s">
        <v>212</v>
      </c>
      <c r="E121" t="s">
        <v>239</v>
      </c>
      <c r="F121">
        <v>2</v>
      </c>
      <c r="G121" t="s">
        <v>15</v>
      </c>
      <c r="H121" t="s">
        <v>16</v>
      </c>
      <c r="I121" t="s">
        <v>16</v>
      </c>
      <c r="K121">
        <v>26229.46</v>
      </c>
      <c r="L121">
        <v>1.56</v>
      </c>
      <c r="M121">
        <v>10.58</v>
      </c>
      <c r="N121">
        <v>975.98</v>
      </c>
      <c r="O121">
        <f t="shared" si="2"/>
        <v>26.8749974384721</v>
      </c>
      <c r="P121">
        <v>2479</v>
      </c>
      <c r="Q121">
        <v>15</v>
      </c>
      <c r="R121">
        <v>0.34</v>
      </c>
      <c r="S121">
        <f t="shared" si="3"/>
        <v>0.10200000000000001</v>
      </c>
    </row>
    <row r="122" spans="1:19">
      <c r="A122" t="s">
        <v>342</v>
      </c>
      <c r="B122" t="s">
        <v>278</v>
      </c>
      <c r="C122" t="s">
        <v>202</v>
      </c>
      <c r="D122" t="s">
        <v>212</v>
      </c>
      <c r="E122" t="s">
        <v>239</v>
      </c>
      <c r="F122">
        <v>2</v>
      </c>
      <c r="G122" t="s">
        <v>16</v>
      </c>
      <c r="H122" t="s">
        <v>16</v>
      </c>
      <c r="I122" t="s">
        <v>16</v>
      </c>
      <c r="K122">
        <v>28821.82</v>
      </c>
      <c r="L122">
        <v>1.4</v>
      </c>
      <c r="M122">
        <v>8.1999999999999993</v>
      </c>
      <c r="N122">
        <v>974.95</v>
      </c>
      <c r="O122">
        <f t="shared" si="2"/>
        <v>29.562357043950971</v>
      </c>
      <c r="P122">
        <v>3515</v>
      </c>
      <c r="Q122">
        <v>15</v>
      </c>
      <c r="R122">
        <v>0.36</v>
      </c>
      <c r="S122">
        <f t="shared" si="3"/>
        <v>0.10799999999999998</v>
      </c>
    </row>
    <row r="123" spans="1:19">
      <c r="A123" t="s">
        <v>343</v>
      </c>
      <c r="B123" t="s">
        <v>344</v>
      </c>
      <c r="C123" t="s">
        <v>345</v>
      </c>
      <c r="D123" t="s">
        <v>212</v>
      </c>
      <c r="E123" t="s">
        <v>239</v>
      </c>
      <c r="F123" t="s">
        <v>282</v>
      </c>
      <c r="G123" t="s">
        <v>16</v>
      </c>
      <c r="H123" t="s">
        <v>16</v>
      </c>
      <c r="I123" t="s">
        <v>16</v>
      </c>
      <c r="J123" t="s">
        <v>49</v>
      </c>
      <c r="K123">
        <v>21241.37</v>
      </c>
      <c r="L123">
        <v>1.86</v>
      </c>
      <c r="M123">
        <v>4.87</v>
      </c>
      <c r="N123">
        <v>982.88</v>
      </c>
      <c r="O123">
        <f t="shared" si="2"/>
        <v>21.611356421943675</v>
      </c>
      <c r="P123">
        <v>4365</v>
      </c>
      <c r="Q123">
        <v>30</v>
      </c>
      <c r="R123">
        <v>0.14000000000000001</v>
      </c>
      <c r="S123">
        <f t="shared" si="3"/>
        <v>4.200000000000001E-2</v>
      </c>
    </row>
    <row r="124" spans="1:19">
      <c r="A124" t="s">
        <v>346</v>
      </c>
      <c r="B124" t="s">
        <v>292</v>
      </c>
      <c r="C124" t="s">
        <v>182</v>
      </c>
      <c r="D124" t="s">
        <v>212</v>
      </c>
      <c r="E124" t="s">
        <v>244</v>
      </c>
      <c r="F124">
        <v>25</v>
      </c>
      <c r="G124" t="s">
        <v>15</v>
      </c>
      <c r="H124" t="s">
        <v>15</v>
      </c>
      <c r="I124" t="s">
        <v>16</v>
      </c>
      <c r="J124" t="s">
        <v>80</v>
      </c>
      <c r="K124">
        <v>6943.25</v>
      </c>
      <c r="L124">
        <v>2.85</v>
      </c>
      <c r="M124">
        <v>1.37</v>
      </c>
      <c r="N124">
        <v>986.26</v>
      </c>
      <c r="O124">
        <f t="shared" si="2"/>
        <v>7.0399793157990791</v>
      </c>
      <c r="P124">
        <v>5084</v>
      </c>
      <c r="Q124">
        <v>30</v>
      </c>
      <c r="R124">
        <v>0.01</v>
      </c>
      <c r="S124">
        <f t="shared" si="3"/>
        <v>3.0000000000000001E-3</v>
      </c>
    </row>
    <row r="125" spans="1:19">
      <c r="A125" t="s">
        <v>347</v>
      </c>
      <c r="B125" t="s">
        <v>224</v>
      </c>
      <c r="C125" t="s">
        <v>196</v>
      </c>
      <c r="D125" t="s">
        <v>212</v>
      </c>
      <c r="E125" t="s">
        <v>239</v>
      </c>
      <c r="F125" t="s">
        <v>283</v>
      </c>
      <c r="G125" t="s">
        <v>16</v>
      </c>
      <c r="H125" t="s">
        <v>16</v>
      </c>
      <c r="I125" t="s">
        <v>16</v>
      </c>
      <c r="J125" t="s">
        <v>49</v>
      </c>
      <c r="K125">
        <v>23099.06</v>
      </c>
      <c r="L125">
        <v>1.74</v>
      </c>
      <c r="M125">
        <v>13.04</v>
      </c>
      <c r="N125">
        <v>992.96</v>
      </c>
      <c r="O125">
        <f t="shared" si="2"/>
        <v>23.262830325491461</v>
      </c>
      <c r="P125">
        <v>1772</v>
      </c>
      <c r="Q125">
        <v>15</v>
      </c>
      <c r="R125">
        <v>0.3</v>
      </c>
      <c r="S125">
        <f t="shared" si="3"/>
        <v>0.09</v>
      </c>
    </row>
    <row r="126" spans="1:19">
      <c r="A126" t="s">
        <v>348</v>
      </c>
      <c r="B126" t="s">
        <v>344</v>
      </c>
      <c r="C126" t="s">
        <v>349</v>
      </c>
      <c r="D126" t="s">
        <v>212</v>
      </c>
      <c r="E126" t="s">
        <v>239</v>
      </c>
      <c r="F126" t="s">
        <v>283</v>
      </c>
      <c r="G126" t="s">
        <v>16</v>
      </c>
      <c r="H126" t="s">
        <v>16</v>
      </c>
      <c r="I126" t="s">
        <v>16</v>
      </c>
      <c r="J126" t="s">
        <v>49</v>
      </c>
      <c r="K126">
        <v>15857.8</v>
      </c>
      <c r="L126">
        <v>1.5</v>
      </c>
      <c r="M126">
        <v>3.19</v>
      </c>
      <c r="N126">
        <v>940.99</v>
      </c>
      <c r="O126">
        <f t="shared" ref="O126:O172" si="4">K126/N126</f>
        <v>16.852251352299174</v>
      </c>
      <c r="P126">
        <v>4965</v>
      </c>
      <c r="Q126">
        <v>40</v>
      </c>
      <c r="R126">
        <v>0.12</v>
      </c>
      <c r="S126">
        <f t="shared" ref="S126:S172" si="5">R126/10*3</f>
        <v>3.6000000000000004E-2</v>
      </c>
    </row>
    <row r="127" spans="1:19">
      <c r="A127" t="s">
        <v>350</v>
      </c>
      <c r="B127" t="s">
        <v>278</v>
      </c>
      <c r="C127" t="s">
        <v>202</v>
      </c>
      <c r="D127" t="s">
        <v>212</v>
      </c>
      <c r="E127" t="s">
        <v>244</v>
      </c>
      <c r="F127" t="s">
        <v>283</v>
      </c>
      <c r="G127" t="s">
        <v>15</v>
      </c>
      <c r="H127" t="s">
        <v>15</v>
      </c>
      <c r="I127" t="s">
        <v>15</v>
      </c>
      <c r="J127" t="s">
        <v>80</v>
      </c>
      <c r="K127">
        <v>24868.71</v>
      </c>
      <c r="L127">
        <v>1.31</v>
      </c>
      <c r="M127">
        <v>1.63</v>
      </c>
      <c r="N127">
        <v>845.16</v>
      </c>
      <c r="O127">
        <f t="shared" si="4"/>
        <v>29.424854465426666</v>
      </c>
      <c r="P127">
        <v>15247</v>
      </c>
      <c r="Q127">
        <v>15</v>
      </c>
      <c r="R127">
        <v>0.04</v>
      </c>
      <c r="S127">
        <f t="shared" si="5"/>
        <v>1.2E-2</v>
      </c>
    </row>
    <row r="128" spans="1:19">
      <c r="A128" t="s">
        <v>351</v>
      </c>
      <c r="B128" t="s">
        <v>278</v>
      </c>
      <c r="C128" t="s">
        <v>352</v>
      </c>
      <c r="D128" t="s">
        <v>222</v>
      </c>
      <c r="E128" t="s">
        <v>244</v>
      </c>
      <c r="F128" t="s">
        <v>353</v>
      </c>
      <c r="G128" t="s">
        <v>15</v>
      </c>
      <c r="H128" t="s">
        <v>15</v>
      </c>
      <c r="I128" t="s">
        <v>15</v>
      </c>
      <c r="J128" t="s">
        <v>80</v>
      </c>
      <c r="K128">
        <v>8677.3700000000008</v>
      </c>
      <c r="L128">
        <v>2.92</v>
      </c>
      <c r="M128">
        <v>7.15</v>
      </c>
      <c r="N128">
        <v>836.67</v>
      </c>
      <c r="O128">
        <f t="shared" si="4"/>
        <v>10.371317245748026</v>
      </c>
      <c r="P128">
        <v>1213</v>
      </c>
      <c r="Q128">
        <v>20</v>
      </c>
      <c r="R128">
        <v>0.01</v>
      </c>
      <c r="S128">
        <f t="shared" si="5"/>
        <v>3.0000000000000001E-3</v>
      </c>
    </row>
    <row r="129" spans="1:19">
      <c r="A129" t="s">
        <v>354</v>
      </c>
      <c r="B129" t="s">
        <v>278</v>
      </c>
      <c r="C129" t="s">
        <v>5</v>
      </c>
      <c r="D129" t="s">
        <v>214</v>
      </c>
      <c r="E129" t="s">
        <v>239</v>
      </c>
      <c r="F129" t="s">
        <v>340</v>
      </c>
      <c r="G129" t="s">
        <v>15</v>
      </c>
      <c r="H129" t="s">
        <v>16</v>
      </c>
      <c r="I129" t="s">
        <v>16</v>
      </c>
      <c r="K129">
        <v>27738.05</v>
      </c>
      <c r="L129">
        <v>1.4</v>
      </c>
      <c r="M129">
        <v>8.39</v>
      </c>
      <c r="N129">
        <v>987.04</v>
      </c>
      <c r="O129">
        <f t="shared" si="4"/>
        <v>28.102255227751662</v>
      </c>
      <c r="P129">
        <v>3308</v>
      </c>
      <c r="Q129">
        <v>15</v>
      </c>
      <c r="R129">
        <v>0.3</v>
      </c>
      <c r="S129">
        <f t="shared" si="5"/>
        <v>0.09</v>
      </c>
    </row>
    <row r="130" spans="1:19">
      <c r="A130" t="s">
        <v>355</v>
      </c>
      <c r="B130" t="s">
        <v>356</v>
      </c>
      <c r="C130" t="s">
        <v>5</v>
      </c>
      <c r="D130" t="s">
        <v>212</v>
      </c>
      <c r="E130" t="s">
        <v>239</v>
      </c>
      <c r="F130">
        <v>4</v>
      </c>
      <c r="G130" t="s">
        <v>15</v>
      </c>
      <c r="H130" t="s">
        <v>16</v>
      </c>
      <c r="I130" t="s">
        <v>16</v>
      </c>
      <c r="K130">
        <v>17974.87</v>
      </c>
      <c r="L130">
        <v>1.2</v>
      </c>
      <c r="M130">
        <v>1.42</v>
      </c>
      <c r="N130">
        <v>998.68</v>
      </c>
      <c r="O130">
        <f t="shared" si="4"/>
        <v>17.998628189209757</v>
      </c>
      <c r="P130">
        <v>12631</v>
      </c>
      <c r="Q130">
        <v>15</v>
      </c>
      <c r="S130">
        <f t="shared" si="5"/>
        <v>0</v>
      </c>
    </row>
    <row r="131" spans="1:19">
      <c r="A131" t="s">
        <v>357</v>
      </c>
      <c r="B131" t="s">
        <v>238</v>
      </c>
      <c r="C131" t="s">
        <v>179</v>
      </c>
      <c r="D131" t="s">
        <v>214</v>
      </c>
      <c r="E131" t="s">
        <v>45</v>
      </c>
      <c r="F131">
        <v>2</v>
      </c>
      <c r="G131" t="s">
        <v>16</v>
      </c>
      <c r="H131" t="s">
        <v>16</v>
      </c>
      <c r="I131" t="s">
        <v>16</v>
      </c>
      <c r="K131">
        <v>15671.45</v>
      </c>
      <c r="L131">
        <v>1.68</v>
      </c>
      <c r="M131">
        <v>16.73</v>
      </c>
      <c r="N131">
        <v>886.71</v>
      </c>
      <c r="O131">
        <f t="shared" si="4"/>
        <v>17.673703916725874</v>
      </c>
      <c r="P131">
        <v>937</v>
      </c>
      <c r="Q131">
        <v>30</v>
      </c>
      <c r="R131">
        <v>0.15</v>
      </c>
      <c r="S131">
        <f t="shared" si="5"/>
        <v>4.4999999999999998E-2</v>
      </c>
    </row>
    <row r="132" spans="1:19">
      <c r="A132" t="s">
        <v>358</v>
      </c>
      <c r="B132" t="s">
        <v>278</v>
      </c>
      <c r="C132" t="s">
        <v>182</v>
      </c>
      <c r="D132" t="s">
        <v>212</v>
      </c>
      <c r="E132" t="s">
        <v>10</v>
      </c>
      <c r="F132" t="s">
        <v>340</v>
      </c>
      <c r="G132" t="s">
        <v>15</v>
      </c>
      <c r="H132" t="s">
        <v>16</v>
      </c>
      <c r="I132" t="s">
        <v>16</v>
      </c>
      <c r="K132">
        <v>21821.38</v>
      </c>
      <c r="L132">
        <v>1.86</v>
      </c>
      <c r="M132">
        <v>26.48</v>
      </c>
      <c r="N132">
        <v>988.16</v>
      </c>
      <c r="O132">
        <f t="shared" si="4"/>
        <v>22.082840835492231</v>
      </c>
      <c r="P132">
        <v>824</v>
      </c>
      <c r="Q132">
        <v>30</v>
      </c>
      <c r="R132">
        <v>0.24</v>
      </c>
      <c r="S132">
        <f t="shared" si="5"/>
        <v>7.2000000000000008E-2</v>
      </c>
    </row>
    <row r="133" spans="1:19">
      <c r="A133" t="s">
        <v>359</v>
      </c>
      <c r="B133" t="s">
        <v>238</v>
      </c>
      <c r="C133" t="s">
        <v>196</v>
      </c>
      <c r="D133" t="s">
        <v>212</v>
      </c>
      <c r="E133" t="s">
        <v>244</v>
      </c>
      <c r="F133" t="s">
        <v>360</v>
      </c>
      <c r="G133" t="s">
        <v>16</v>
      </c>
      <c r="H133" t="s">
        <v>15</v>
      </c>
      <c r="I133" t="s">
        <v>15</v>
      </c>
      <c r="J133" t="s">
        <v>80</v>
      </c>
      <c r="K133">
        <v>5661.11</v>
      </c>
      <c r="L133">
        <v>2.74</v>
      </c>
      <c r="M133">
        <v>5.7</v>
      </c>
      <c r="N133">
        <v>993</v>
      </c>
      <c r="O133">
        <f t="shared" si="4"/>
        <v>5.7010171198388715</v>
      </c>
      <c r="P133">
        <v>993</v>
      </c>
      <c r="Q133">
        <v>15</v>
      </c>
      <c r="S133">
        <f t="shared" si="5"/>
        <v>0</v>
      </c>
    </row>
    <row r="134" spans="1:19">
      <c r="A134" t="s">
        <v>361</v>
      </c>
      <c r="B134" t="s">
        <v>285</v>
      </c>
      <c r="C134" t="s">
        <v>196</v>
      </c>
      <c r="D134" t="s">
        <v>212</v>
      </c>
      <c r="E134" t="s">
        <v>45</v>
      </c>
      <c r="F134" t="s">
        <v>283</v>
      </c>
      <c r="G134" t="s">
        <v>16</v>
      </c>
      <c r="H134" t="s">
        <v>16</v>
      </c>
      <c r="I134" t="s">
        <v>16</v>
      </c>
      <c r="J134" t="s">
        <v>30</v>
      </c>
      <c r="K134">
        <v>25752.98</v>
      </c>
      <c r="L134">
        <v>1.38</v>
      </c>
      <c r="M134">
        <v>4.2699999999999996</v>
      </c>
      <c r="N134">
        <v>961.54</v>
      </c>
      <c r="O134">
        <f t="shared" si="4"/>
        <v>26.783056347109845</v>
      </c>
      <c r="P134">
        <v>6028</v>
      </c>
      <c r="Q134">
        <v>15</v>
      </c>
      <c r="R134">
        <v>0.1</v>
      </c>
      <c r="S134">
        <f t="shared" si="5"/>
        <v>0.03</v>
      </c>
    </row>
    <row r="135" spans="1:19">
      <c r="A135" t="s">
        <v>362</v>
      </c>
      <c r="B135" t="s">
        <v>363</v>
      </c>
      <c r="C135" t="s">
        <v>229</v>
      </c>
      <c r="D135" t="s">
        <v>212</v>
      </c>
      <c r="E135" t="s">
        <v>239</v>
      </c>
      <c r="F135" t="s">
        <v>276</v>
      </c>
      <c r="G135" t="s">
        <v>16</v>
      </c>
      <c r="H135" t="s">
        <v>16</v>
      </c>
      <c r="I135" t="s">
        <v>16</v>
      </c>
      <c r="J135" t="s">
        <v>49</v>
      </c>
      <c r="K135">
        <v>9182</v>
      </c>
      <c r="L135">
        <v>1.44</v>
      </c>
      <c r="M135">
        <v>3.55</v>
      </c>
      <c r="N135">
        <v>980.82</v>
      </c>
      <c r="O135">
        <f t="shared" si="4"/>
        <v>9.3615546175648934</v>
      </c>
      <c r="P135">
        <v>2590</v>
      </c>
      <c r="Q135">
        <v>20</v>
      </c>
      <c r="R135">
        <v>0.15</v>
      </c>
      <c r="S135">
        <f t="shared" si="5"/>
        <v>4.4999999999999998E-2</v>
      </c>
    </row>
    <row r="136" spans="1:19">
      <c r="A136" t="s">
        <v>364</v>
      </c>
      <c r="B136" t="s">
        <v>195</v>
      </c>
      <c r="C136" t="s">
        <v>196</v>
      </c>
      <c r="D136" t="s">
        <v>212</v>
      </c>
      <c r="E136" t="s">
        <v>239</v>
      </c>
      <c r="F136" t="s">
        <v>261</v>
      </c>
      <c r="G136" t="s">
        <v>16</v>
      </c>
      <c r="H136" t="s">
        <v>16</v>
      </c>
      <c r="I136" t="s">
        <v>16</v>
      </c>
      <c r="K136">
        <v>31301.46</v>
      </c>
      <c r="L136">
        <v>2.2000000000000002</v>
      </c>
      <c r="M136">
        <v>7.68</v>
      </c>
      <c r="N136">
        <v>977.56</v>
      </c>
      <c r="O136">
        <f t="shared" si="4"/>
        <v>32.019988542902738</v>
      </c>
      <c r="P136">
        <v>4078</v>
      </c>
      <c r="Q136">
        <v>15</v>
      </c>
      <c r="R136">
        <v>0.22</v>
      </c>
      <c r="S136">
        <f t="shared" si="5"/>
        <v>6.6000000000000003E-2</v>
      </c>
    </row>
    <row r="137" spans="1:19">
      <c r="A137" t="s">
        <v>365</v>
      </c>
      <c r="B137" t="s">
        <v>366</v>
      </c>
      <c r="C137" t="s">
        <v>202</v>
      </c>
      <c r="D137" t="s">
        <v>214</v>
      </c>
      <c r="E137" t="s">
        <v>239</v>
      </c>
      <c r="F137" t="s">
        <v>340</v>
      </c>
      <c r="G137" t="s">
        <v>16</v>
      </c>
      <c r="H137" t="s">
        <v>16</v>
      </c>
      <c r="I137" t="s">
        <v>16</v>
      </c>
      <c r="K137">
        <v>8921.4699999999993</v>
      </c>
      <c r="L137">
        <v>1.65</v>
      </c>
      <c r="M137">
        <v>5.6</v>
      </c>
      <c r="N137">
        <v>991.78</v>
      </c>
      <c r="O137">
        <f t="shared" si="4"/>
        <v>8.9954122890157091</v>
      </c>
      <c r="P137">
        <v>1592</v>
      </c>
      <c r="Q137">
        <v>15</v>
      </c>
      <c r="R137">
        <v>0.18</v>
      </c>
      <c r="S137">
        <f t="shared" si="5"/>
        <v>5.3999999999999992E-2</v>
      </c>
    </row>
    <row r="138" spans="1:19">
      <c r="A138" t="s">
        <v>367</v>
      </c>
      <c r="B138" t="s">
        <v>368</v>
      </c>
      <c r="C138" t="s">
        <v>196</v>
      </c>
      <c r="D138" t="s">
        <v>212</v>
      </c>
      <c r="E138" t="s">
        <v>239</v>
      </c>
      <c r="F138">
        <v>7</v>
      </c>
      <c r="G138" t="s">
        <v>16</v>
      </c>
      <c r="H138" t="s">
        <v>16</v>
      </c>
      <c r="I138" t="s">
        <v>16</v>
      </c>
      <c r="J138" t="s">
        <v>30</v>
      </c>
      <c r="K138">
        <v>6822.38</v>
      </c>
      <c r="L138">
        <v>1.24</v>
      </c>
      <c r="M138">
        <v>0.73</v>
      </c>
      <c r="N138">
        <v>978.37</v>
      </c>
      <c r="O138">
        <f t="shared" si="4"/>
        <v>6.9732105440681948</v>
      </c>
      <c r="P138">
        <v>9392</v>
      </c>
      <c r="Q138">
        <v>15</v>
      </c>
      <c r="R138">
        <v>0.05</v>
      </c>
      <c r="S138">
        <f t="shared" si="5"/>
        <v>1.4999999999999999E-2</v>
      </c>
    </row>
    <row r="139" spans="1:19">
      <c r="A139" t="s">
        <v>369</v>
      </c>
      <c r="B139" t="s">
        <v>339</v>
      </c>
      <c r="C139" t="s">
        <v>202</v>
      </c>
      <c r="D139" t="s">
        <v>212</v>
      </c>
      <c r="E139" t="s">
        <v>45</v>
      </c>
      <c r="F139" t="s">
        <v>340</v>
      </c>
      <c r="G139" t="s">
        <v>16</v>
      </c>
      <c r="H139" t="s">
        <v>16</v>
      </c>
      <c r="I139" t="s">
        <v>16</v>
      </c>
      <c r="K139">
        <v>19166.7</v>
      </c>
      <c r="L139">
        <v>1.57</v>
      </c>
      <c r="M139">
        <v>15.48</v>
      </c>
      <c r="N139">
        <v>944.7</v>
      </c>
      <c r="O139">
        <f t="shared" si="4"/>
        <v>20.28866306764052</v>
      </c>
      <c r="P139">
        <v>1238</v>
      </c>
      <c r="Q139">
        <v>15</v>
      </c>
      <c r="R139">
        <v>0.3</v>
      </c>
      <c r="S139">
        <f t="shared" si="5"/>
        <v>0.09</v>
      </c>
    </row>
    <row r="140" spans="1:19">
      <c r="A140" t="s">
        <v>370</v>
      </c>
      <c r="B140" t="s">
        <v>292</v>
      </c>
      <c r="C140" t="s">
        <v>226</v>
      </c>
      <c r="D140" t="s">
        <v>212</v>
      </c>
      <c r="E140" t="s">
        <v>239</v>
      </c>
      <c r="F140">
        <v>4</v>
      </c>
      <c r="G140" t="s">
        <v>16</v>
      </c>
      <c r="H140" t="s">
        <v>16</v>
      </c>
      <c r="I140" t="s">
        <v>16</v>
      </c>
      <c r="K140">
        <v>9931.06</v>
      </c>
      <c r="L140">
        <v>1.91</v>
      </c>
      <c r="M140">
        <v>5.62</v>
      </c>
      <c r="N140">
        <v>957.66</v>
      </c>
      <c r="O140">
        <f t="shared" si="4"/>
        <v>10.370131361861203</v>
      </c>
      <c r="P140">
        <v>1768</v>
      </c>
      <c r="Q140">
        <v>20</v>
      </c>
      <c r="R140">
        <v>0.16</v>
      </c>
      <c r="S140">
        <f t="shared" si="5"/>
        <v>4.8000000000000001E-2</v>
      </c>
    </row>
    <row r="141" spans="1:19">
      <c r="A141" t="s">
        <v>371</v>
      </c>
      <c r="B141" t="s">
        <v>372</v>
      </c>
      <c r="C141" t="s">
        <v>373</v>
      </c>
      <c r="D141" t="s">
        <v>299</v>
      </c>
      <c r="E141" t="s">
        <v>10</v>
      </c>
      <c r="F141">
        <v>1</v>
      </c>
      <c r="G141" t="s">
        <v>16</v>
      </c>
      <c r="H141" t="s">
        <v>16</v>
      </c>
      <c r="I141" t="s">
        <v>16</v>
      </c>
      <c r="K141">
        <v>13883.4</v>
      </c>
      <c r="L141">
        <v>1.2949999999999999</v>
      </c>
      <c r="M141">
        <v>3.101</v>
      </c>
      <c r="N141">
        <v>860.85</v>
      </c>
      <c r="O141">
        <f t="shared" si="4"/>
        <v>16.127548353371665</v>
      </c>
      <c r="P141">
        <v>4477</v>
      </c>
      <c r="S141">
        <f t="shared" si="5"/>
        <v>0</v>
      </c>
    </row>
    <row r="142" spans="1:19">
      <c r="A142" t="s">
        <v>374</v>
      </c>
      <c r="B142" t="s">
        <v>372</v>
      </c>
      <c r="C142" t="s">
        <v>196</v>
      </c>
      <c r="D142" t="s">
        <v>299</v>
      </c>
      <c r="E142" t="s">
        <v>239</v>
      </c>
      <c r="F142">
        <v>1</v>
      </c>
      <c r="G142" t="s">
        <v>16</v>
      </c>
      <c r="H142" t="s">
        <v>16</v>
      </c>
      <c r="I142" t="s">
        <v>16</v>
      </c>
      <c r="J142" t="s">
        <v>235</v>
      </c>
      <c r="K142">
        <v>8885.59</v>
      </c>
      <c r="L142">
        <v>1.54</v>
      </c>
      <c r="M142">
        <v>9.56</v>
      </c>
      <c r="N142">
        <v>679.41</v>
      </c>
      <c r="O142">
        <f t="shared" si="4"/>
        <v>13.078391545605747</v>
      </c>
      <c r="P142">
        <v>929</v>
      </c>
      <c r="Q142">
        <v>15</v>
      </c>
      <c r="R142">
        <v>0.2</v>
      </c>
      <c r="S142">
        <f t="shared" si="5"/>
        <v>0.06</v>
      </c>
    </row>
    <row r="143" spans="1:19">
      <c r="A143" t="s">
        <v>375</v>
      </c>
      <c r="B143" t="s">
        <v>376</v>
      </c>
      <c r="C143" t="s">
        <v>377</v>
      </c>
      <c r="D143" t="s">
        <v>214</v>
      </c>
      <c r="E143" t="s">
        <v>244</v>
      </c>
      <c r="F143">
        <v>10</v>
      </c>
      <c r="G143" t="s">
        <v>16</v>
      </c>
      <c r="H143" t="s">
        <v>15</v>
      </c>
      <c r="I143" t="s">
        <v>15</v>
      </c>
      <c r="J143" t="s">
        <v>80</v>
      </c>
      <c r="K143">
        <v>5159.62</v>
      </c>
      <c r="L143">
        <v>1.86</v>
      </c>
      <c r="M143">
        <v>3.27</v>
      </c>
      <c r="N143">
        <v>966.52</v>
      </c>
      <c r="O143">
        <f t="shared" si="4"/>
        <v>5.3383478872656545</v>
      </c>
      <c r="P143">
        <v>1577</v>
      </c>
      <c r="Q143">
        <v>30</v>
      </c>
      <c r="S143">
        <f t="shared" si="5"/>
        <v>0</v>
      </c>
    </row>
    <row r="144" spans="1:19">
      <c r="A144" t="s">
        <v>378</v>
      </c>
      <c r="B144" t="s">
        <v>379</v>
      </c>
      <c r="C144" t="s">
        <v>196</v>
      </c>
      <c r="D144" t="s">
        <v>212</v>
      </c>
      <c r="E144" t="s">
        <v>239</v>
      </c>
      <c r="F144">
        <v>1</v>
      </c>
      <c r="G144" t="s">
        <v>15</v>
      </c>
      <c r="H144" t="s">
        <v>16</v>
      </c>
      <c r="I144" t="s">
        <v>16</v>
      </c>
      <c r="K144">
        <v>2968.76</v>
      </c>
      <c r="L144">
        <v>1.1200000000000001</v>
      </c>
      <c r="M144">
        <v>0.81</v>
      </c>
      <c r="N144">
        <v>542.02</v>
      </c>
      <c r="O144">
        <f t="shared" si="4"/>
        <v>5.4772148629201878</v>
      </c>
      <c r="P144">
        <v>3660</v>
      </c>
      <c r="Q144">
        <v>15</v>
      </c>
      <c r="R144">
        <v>0.1</v>
      </c>
      <c r="S144">
        <f t="shared" si="5"/>
        <v>0.03</v>
      </c>
    </row>
    <row r="145" spans="1:19">
      <c r="A145" t="s">
        <v>380</v>
      </c>
      <c r="B145" t="s">
        <v>376</v>
      </c>
      <c r="C145" t="s">
        <v>179</v>
      </c>
      <c r="D145" t="s">
        <v>210</v>
      </c>
      <c r="E145" t="s">
        <v>244</v>
      </c>
      <c r="F145" t="s">
        <v>381</v>
      </c>
      <c r="G145" t="s">
        <v>15</v>
      </c>
      <c r="H145" t="s">
        <v>15</v>
      </c>
      <c r="I145" t="s">
        <v>15</v>
      </c>
      <c r="J145" t="s">
        <v>80</v>
      </c>
      <c r="K145">
        <v>11875.08</v>
      </c>
      <c r="L145">
        <v>1.88</v>
      </c>
      <c r="M145">
        <v>4</v>
      </c>
      <c r="N145">
        <v>2751.47</v>
      </c>
      <c r="O145">
        <f t="shared" si="4"/>
        <v>4.315903862299062</v>
      </c>
      <c r="P145">
        <v>2966</v>
      </c>
      <c r="Q145">
        <v>30</v>
      </c>
      <c r="R145">
        <v>0.01</v>
      </c>
      <c r="S145">
        <f t="shared" si="5"/>
        <v>3.0000000000000001E-3</v>
      </c>
    </row>
    <row r="146" spans="1:19">
      <c r="A146" t="s">
        <v>382</v>
      </c>
      <c r="B146" t="s">
        <v>383</v>
      </c>
      <c r="C146" t="s">
        <v>384</v>
      </c>
      <c r="D146" t="s">
        <v>210</v>
      </c>
      <c r="E146" t="s">
        <v>45</v>
      </c>
      <c r="F146" t="s">
        <v>340</v>
      </c>
      <c r="G146" t="s">
        <v>15</v>
      </c>
      <c r="H146" t="s">
        <v>16</v>
      </c>
      <c r="I146" t="s">
        <v>16</v>
      </c>
      <c r="J146" t="s">
        <v>152</v>
      </c>
      <c r="K146">
        <v>7561.26</v>
      </c>
      <c r="L146">
        <v>1.337</v>
      </c>
      <c r="M146">
        <v>2.9089999999999998</v>
      </c>
      <c r="N146">
        <v>956.14</v>
      </c>
      <c r="O146">
        <f t="shared" si="4"/>
        <v>7.908109691049428</v>
      </c>
      <c r="P146">
        <v>2599</v>
      </c>
      <c r="S146">
        <f t="shared" si="5"/>
        <v>0</v>
      </c>
    </row>
    <row r="147" spans="1:19">
      <c r="A147" t="s">
        <v>385</v>
      </c>
      <c r="B147" t="s">
        <v>238</v>
      </c>
      <c r="C147" t="s">
        <v>229</v>
      </c>
      <c r="D147" t="s">
        <v>214</v>
      </c>
      <c r="E147" t="s">
        <v>45</v>
      </c>
      <c r="F147" t="s">
        <v>276</v>
      </c>
      <c r="G147" t="s">
        <v>15</v>
      </c>
      <c r="H147" t="s">
        <v>16</v>
      </c>
      <c r="I147" t="s">
        <v>16</v>
      </c>
      <c r="K147">
        <v>9774.57</v>
      </c>
      <c r="L147">
        <v>1.7</v>
      </c>
      <c r="M147">
        <v>8.41</v>
      </c>
      <c r="N147">
        <v>841.1</v>
      </c>
      <c r="O147">
        <f t="shared" si="4"/>
        <v>11.621174652241113</v>
      </c>
      <c r="P147">
        <v>1162</v>
      </c>
      <c r="Q147">
        <v>20</v>
      </c>
      <c r="R147">
        <v>0.13</v>
      </c>
      <c r="S147">
        <f t="shared" si="5"/>
        <v>3.9000000000000007E-2</v>
      </c>
    </row>
    <row r="148" spans="1:19">
      <c r="A148" t="s">
        <v>386</v>
      </c>
      <c r="B148" t="s">
        <v>376</v>
      </c>
      <c r="C148" t="s">
        <v>218</v>
      </c>
      <c r="D148" t="s">
        <v>212</v>
      </c>
      <c r="E148" t="s">
        <v>219</v>
      </c>
      <c r="F148" t="s">
        <v>220</v>
      </c>
      <c r="G148" t="s">
        <v>16</v>
      </c>
      <c r="H148" t="s">
        <v>15</v>
      </c>
      <c r="I148" t="s">
        <v>16</v>
      </c>
      <c r="J148" t="s">
        <v>316</v>
      </c>
      <c r="K148">
        <v>9966.08</v>
      </c>
      <c r="L148">
        <v>1.96</v>
      </c>
      <c r="M148">
        <v>0.93</v>
      </c>
      <c r="N148">
        <v>1836.4</v>
      </c>
      <c r="O148">
        <f t="shared" si="4"/>
        <v>5.4269658026573726</v>
      </c>
      <c r="P148">
        <v>10758</v>
      </c>
      <c r="Q148">
        <v>25</v>
      </c>
      <c r="R148">
        <v>0.01</v>
      </c>
      <c r="S148">
        <f t="shared" si="5"/>
        <v>3.0000000000000001E-3</v>
      </c>
    </row>
    <row r="149" spans="1:19">
      <c r="A149" t="s">
        <v>387</v>
      </c>
      <c r="B149" t="s">
        <v>388</v>
      </c>
      <c r="C149" t="s">
        <v>179</v>
      </c>
      <c r="D149" t="s">
        <v>222</v>
      </c>
      <c r="E149" t="s">
        <v>10</v>
      </c>
      <c r="F149" t="s">
        <v>283</v>
      </c>
      <c r="G149" t="s">
        <v>15</v>
      </c>
      <c r="H149" t="s">
        <v>16</v>
      </c>
      <c r="I149" t="s">
        <v>16</v>
      </c>
      <c r="K149">
        <v>8717.5499999999993</v>
      </c>
      <c r="L149">
        <v>1.28</v>
      </c>
      <c r="M149">
        <v>8.3800000000000008</v>
      </c>
      <c r="N149">
        <v>956.64</v>
      </c>
      <c r="O149">
        <f t="shared" si="4"/>
        <v>9.1126756146512786</v>
      </c>
      <c r="P149">
        <v>1040</v>
      </c>
      <c r="Q149">
        <v>30</v>
      </c>
      <c r="R149">
        <v>0.06</v>
      </c>
      <c r="S149">
        <f t="shared" si="5"/>
        <v>1.8000000000000002E-2</v>
      </c>
    </row>
    <row r="150" spans="1:19">
      <c r="A150" t="s">
        <v>389</v>
      </c>
      <c r="B150" t="s">
        <v>319</v>
      </c>
      <c r="C150" t="s">
        <v>377</v>
      </c>
      <c r="D150" t="s">
        <v>212</v>
      </c>
      <c r="E150" t="s">
        <v>45</v>
      </c>
      <c r="F150" t="s">
        <v>390</v>
      </c>
      <c r="G150" t="s">
        <v>15</v>
      </c>
      <c r="H150" t="s">
        <v>16</v>
      </c>
      <c r="I150" t="s">
        <v>16</v>
      </c>
      <c r="J150" t="s">
        <v>49</v>
      </c>
      <c r="K150">
        <v>16921.78</v>
      </c>
      <c r="L150">
        <v>1.62</v>
      </c>
      <c r="M150">
        <v>16.87</v>
      </c>
      <c r="N150">
        <v>983.16</v>
      </c>
      <c r="O150">
        <f t="shared" si="4"/>
        <v>17.211623743846371</v>
      </c>
      <c r="P150">
        <v>1003</v>
      </c>
      <c r="Q150">
        <v>50</v>
      </c>
      <c r="R150">
        <v>0.22</v>
      </c>
      <c r="S150">
        <f t="shared" si="5"/>
        <v>6.6000000000000003E-2</v>
      </c>
    </row>
    <row r="151" spans="1:19">
      <c r="A151" t="s">
        <v>391</v>
      </c>
      <c r="B151" t="s">
        <v>319</v>
      </c>
      <c r="C151" t="s">
        <v>392</v>
      </c>
      <c r="D151" t="s">
        <v>212</v>
      </c>
      <c r="E151" t="s">
        <v>45</v>
      </c>
      <c r="F151" t="s">
        <v>390</v>
      </c>
      <c r="G151" t="s">
        <v>15</v>
      </c>
      <c r="H151" t="s">
        <v>16</v>
      </c>
      <c r="I151" t="s">
        <v>16</v>
      </c>
      <c r="J151" t="s">
        <v>49</v>
      </c>
      <c r="K151">
        <v>18560.59</v>
      </c>
      <c r="L151">
        <v>1.46</v>
      </c>
      <c r="M151">
        <v>14.04</v>
      </c>
      <c r="N151">
        <v>993.51</v>
      </c>
      <c r="O151">
        <f t="shared" si="4"/>
        <v>18.681835109863012</v>
      </c>
      <c r="P151">
        <v>1322</v>
      </c>
      <c r="Q151">
        <v>50</v>
      </c>
      <c r="S151">
        <f t="shared" si="5"/>
        <v>0</v>
      </c>
    </row>
    <row r="152" spans="1:19">
      <c r="A152" t="s">
        <v>393</v>
      </c>
      <c r="B152" t="s">
        <v>319</v>
      </c>
      <c r="C152" t="s">
        <v>225</v>
      </c>
      <c r="D152" t="s">
        <v>212</v>
      </c>
      <c r="E152" t="s">
        <v>239</v>
      </c>
      <c r="F152" t="s">
        <v>261</v>
      </c>
      <c r="G152" t="s">
        <v>15</v>
      </c>
      <c r="H152" t="s">
        <v>16</v>
      </c>
      <c r="I152" t="s">
        <v>16</v>
      </c>
      <c r="J152" t="s">
        <v>49</v>
      </c>
      <c r="K152">
        <v>26002.2</v>
      </c>
      <c r="L152">
        <v>1.56</v>
      </c>
      <c r="M152">
        <v>6.88</v>
      </c>
      <c r="N152">
        <v>937.39</v>
      </c>
      <c r="O152">
        <f t="shared" si="4"/>
        <v>27.738934701671663</v>
      </c>
      <c r="P152">
        <v>3779</v>
      </c>
      <c r="Q152">
        <v>40</v>
      </c>
      <c r="R152">
        <v>0.13</v>
      </c>
      <c r="S152">
        <f t="shared" si="5"/>
        <v>3.9000000000000007E-2</v>
      </c>
    </row>
    <row r="153" spans="1:19">
      <c r="A153" t="s">
        <v>403</v>
      </c>
      <c r="B153" t="s">
        <v>404</v>
      </c>
      <c r="C153" t="s">
        <v>405</v>
      </c>
      <c r="D153" t="s">
        <v>406</v>
      </c>
      <c r="E153" t="s">
        <v>407</v>
      </c>
      <c r="F153">
        <v>1</v>
      </c>
      <c r="G153" t="s">
        <v>16</v>
      </c>
      <c r="H153" t="s">
        <v>16</v>
      </c>
      <c r="I153" t="s">
        <v>16</v>
      </c>
      <c r="K153">
        <v>10963.7</v>
      </c>
      <c r="L153">
        <v>1.28</v>
      </c>
      <c r="M153">
        <v>4.58</v>
      </c>
      <c r="N153">
        <v>902.34</v>
      </c>
      <c r="O153">
        <f t="shared" si="4"/>
        <v>12.150298113793028</v>
      </c>
      <c r="P153">
        <v>2394</v>
      </c>
      <c r="Q153">
        <v>20</v>
      </c>
      <c r="R153">
        <v>0.06</v>
      </c>
      <c r="S153">
        <f t="shared" si="5"/>
        <v>1.8000000000000002E-2</v>
      </c>
    </row>
    <row r="154" spans="1:19">
      <c r="A154" t="s">
        <v>408</v>
      </c>
      <c r="B154" t="s">
        <v>404</v>
      </c>
      <c r="C154" t="s">
        <v>409</v>
      </c>
      <c r="D154" t="s">
        <v>34</v>
      </c>
      <c r="E154" t="s">
        <v>407</v>
      </c>
      <c r="F154">
        <v>1</v>
      </c>
      <c r="G154" t="s">
        <v>16</v>
      </c>
      <c r="H154" t="s">
        <v>16</v>
      </c>
      <c r="I154" t="s">
        <v>16</v>
      </c>
      <c r="K154">
        <v>11439.7</v>
      </c>
      <c r="L154">
        <v>1.23</v>
      </c>
      <c r="M154">
        <v>4.7</v>
      </c>
      <c r="N154">
        <v>940.5</v>
      </c>
      <c r="O154">
        <f t="shared" si="4"/>
        <v>12.163423710792133</v>
      </c>
      <c r="P154">
        <v>2435</v>
      </c>
      <c r="Q154">
        <v>30</v>
      </c>
      <c r="R154">
        <v>7.0000000000000007E-2</v>
      </c>
      <c r="S154">
        <f t="shared" si="5"/>
        <v>2.1000000000000005E-2</v>
      </c>
    </row>
    <row r="155" spans="1:19">
      <c r="A155" t="s">
        <v>411</v>
      </c>
      <c r="B155" t="s">
        <v>412</v>
      </c>
      <c r="C155" t="s">
        <v>413</v>
      </c>
      <c r="D155" t="s">
        <v>414</v>
      </c>
      <c r="E155" t="s">
        <v>415</v>
      </c>
      <c r="F155">
        <v>1</v>
      </c>
      <c r="G155" t="s">
        <v>16</v>
      </c>
      <c r="H155" t="s">
        <v>16</v>
      </c>
      <c r="I155" t="s">
        <v>16</v>
      </c>
      <c r="J155" t="s">
        <v>410</v>
      </c>
      <c r="K155">
        <v>43779.17</v>
      </c>
      <c r="L155">
        <v>1.77</v>
      </c>
      <c r="M155">
        <v>16.829999999999998</v>
      </c>
      <c r="N155">
        <v>968.83</v>
      </c>
      <c r="O155">
        <f t="shared" si="4"/>
        <v>45.187669663408435</v>
      </c>
      <c r="P155">
        <v>2602</v>
      </c>
      <c r="Q155">
        <v>15</v>
      </c>
      <c r="R155">
        <v>0.3</v>
      </c>
      <c r="S155">
        <f t="shared" si="5"/>
        <v>0.09</v>
      </c>
    </row>
    <row r="156" spans="1:19">
      <c r="A156" t="s">
        <v>416</v>
      </c>
      <c r="B156" t="s">
        <v>417</v>
      </c>
      <c r="C156" t="s">
        <v>413</v>
      </c>
      <c r="D156" t="s">
        <v>414</v>
      </c>
      <c r="E156" t="s">
        <v>415</v>
      </c>
      <c r="F156">
        <v>1</v>
      </c>
      <c r="G156" t="s">
        <v>16</v>
      </c>
      <c r="H156" t="s">
        <v>16</v>
      </c>
      <c r="I156" t="s">
        <v>16</v>
      </c>
      <c r="J156" t="s">
        <v>418</v>
      </c>
      <c r="K156">
        <v>12252.74</v>
      </c>
      <c r="L156">
        <v>1.43</v>
      </c>
      <c r="M156">
        <v>8.31</v>
      </c>
      <c r="N156">
        <v>925.19</v>
      </c>
      <c r="O156">
        <f t="shared" si="4"/>
        <v>13.243485121974945</v>
      </c>
      <c r="P156">
        <v>1475</v>
      </c>
      <c r="Q156">
        <v>20</v>
      </c>
      <c r="R156">
        <v>0.15</v>
      </c>
      <c r="S156">
        <f t="shared" si="5"/>
        <v>4.4999999999999998E-2</v>
      </c>
    </row>
    <row r="157" spans="1:19">
      <c r="A157" t="s">
        <v>419</v>
      </c>
      <c r="B157" t="s">
        <v>420</v>
      </c>
      <c r="C157" t="s">
        <v>409</v>
      </c>
      <c r="D157" t="s">
        <v>8</v>
      </c>
      <c r="E157" t="s">
        <v>415</v>
      </c>
      <c r="F157">
        <v>1</v>
      </c>
      <c r="G157" t="s">
        <v>16</v>
      </c>
      <c r="H157" t="s">
        <v>16</v>
      </c>
      <c r="I157" t="s">
        <v>16</v>
      </c>
      <c r="K157">
        <v>25277.73</v>
      </c>
      <c r="L157">
        <v>1.52</v>
      </c>
      <c r="M157">
        <v>9.77</v>
      </c>
      <c r="N157">
        <v>979.45</v>
      </c>
      <c r="O157">
        <f t="shared" si="4"/>
        <v>25.808086170810146</v>
      </c>
      <c r="P157">
        <v>2588</v>
      </c>
      <c r="Q157">
        <v>35</v>
      </c>
      <c r="R157">
        <v>0.1</v>
      </c>
      <c r="S157">
        <f t="shared" si="5"/>
        <v>0.03</v>
      </c>
    </row>
    <row r="158" spans="1:19">
      <c r="A158" t="s">
        <v>421</v>
      </c>
      <c r="B158" t="s">
        <v>422</v>
      </c>
      <c r="C158" t="s">
        <v>409</v>
      </c>
      <c r="D158" t="s">
        <v>423</v>
      </c>
      <c r="E158" t="s">
        <v>407</v>
      </c>
      <c r="F158">
        <v>2</v>
      </c>
      <c r="G158" t="s">
        <v>16</v>
      </c>
      <c r="H158" t="s">
        <v>16</v>
      </c>
      <c r="I158" t="s">
        <v>16</v>
      </c>
      <c r="K158">
        <v>10352.379999999999</v>
      </c>
      <c r="L158">
        <v>1.44</v>
      </c>
      <c r="M158">
        <v>7.82</v>
      </c>
      <c r="N158">
        <v>659.46</v>
      </c>
      <c r="O158">
        <f t="shared" si="4"/>
        <v>15.698268280107966</v>
      </c>
      <c r="P158">
        <v>1324</v>
      </c>
      <c r="Q158">
        <v>30</v>
      </c>
      <c r="R158">
        <v>0.1</v>
      </c>
      <c r="S158">
        <f t="shared" si="5"/>
        <v>0.03</v>
      </c>
    </row>
    <row r="159" spans="1:19">
      <c r="A159" t="s">
        <v>424</v>
      </c>
      <c r="B159" t="s">
        <v>425</v>
      </c>
      <c r="C159" t="s">
        <v>413</v>
      </c>
      <c r="D159" t="s">
        <v>426</v>
      </c>
      <c r="E159" t="s">
        <v>415</v>
      </c>
      <c r="F159">
        <v>1</v>
      </c>
      <c r="G159" t="s">
        <v>15</v>
      </c>
      <c r="H159" t="s">
        <v>16</v>
      </c>
      <c r="I159" t="s">
        <v>16</v>
      </c>
      <c r="K159">
        <v>9501.91</v>
      </c>
      <c r="L159">
        <v>1.29</v>
      </c>
      <c r="M159">
        <v>4.41</v>
      </c>
      <c r="N159">
        <v>892.89</v>
      </c>
      <c r="O159">
        <f t="shared" si="4"/>
        <v>10.64174758368892</v>
      </c>
      <c r="P159">
        <v>2154</v>
      </c>
      <c r="Q159">
        <v>15</v>
      </c>
      <c r="R159">
        <v>0.15</v>
      </c>
      <c r="S159">
        <f t="shared" si="5"/>
        <v>4.4999999999999998E-2</v>
      </c>
    </row>
    <row r="160" spans="1:19">
      <c r="A160" t="s">
        <v>427</v>
      </c>
      <c r="B160" t="s">
        <v>428</v>
      </c>
      <c r="C160" t="s">
        <v>413</v>
      </c>
      <c r="D160" t="s">
        <v>414</v>
      </c>
      <c r="E160" t="s">
        <v>415</v>
      </c>
      <c r="F160">
        <v>2</v>
      </c>
      <c r="G160" t="s">
        <v>15</v>
      </c>
      <c r="H160" t="s">
        <v>16</v>
      </c>
      <c r="I160" t="s">
        <v>16</v>
      </c>
      <c r="J160" t="s">
        <v>429</v>
      </c>
      <c r="K160">
        <v>4133.3</v>
      </c>
      <c r="L160">
        <v>1.39</v>
      </c>
      <c r="M160">
        <v>1.24</v>
      </c>
      <c r="N160">
        <v>364.35</v>
      </c>
      <c r="O160">
        <f t="shared" si="4"/>
        <v>11.344311788115823</v>
      </c>
      <c r="P160">
        <v>3336</v>
      </c>
      <c r="Q160">
        <v>15</v>
      </c>
      <c r="S160">
        <f t="shared" si="5"/>
        <v>0</v>
      </c>
    </row>
    <row r="161" spans="1:19">
      <c r="A161" t="s">
        <v>430</v>
      </c>
      <c r="B161" t="s">
        <v>431</v>
      </c>
      <c r="C161" t="s">
        <v>409</v>
      </c>
      <c r="D161" t="s">
        <v>426</v>
      </c>
      <c r="E161" t="s">
        <v>407</v>
      </c>
      <c r="F161">
        <v>1</v>
      </c>
      <c r="G161" t="s">
        <v>16</v>
      </c>
      <c r="H161" t="s">
        <v>16</v>
      </c>
      <c r="I161" t="s">
        <v>16</v>
      </c>
      <c r="K161">
        <v>11166.61</v>
      </c>
      <c r="L161">
        <v>1.38</v>
      </c>
      <c r="M161">
        <v>7.27</v>
      </c>
      <c r="N161">
        <v>814.46</v>
      </c>
      <c r="O161">
        <f t="shared" si="4"/>
        <v>13.710446185202466</v>
      </c>
      <c r="P161">
        <v>1536</v>
      </c>
      <c r="Q161">
        <v>30</v>
      </c>
      <c r="R161">
        <v>0.08</v>
      </c>
      <c r="S161">
        <f t="shared" si="5"/>
        <v>2.4E-2</v>
      </c>
    </row>
    <row r="162" spans="1:19">
      <c r="A162" t="s">
        <v>432</v>
      </c>
      <c r="B162" t="s">
        <v>433</v>
      </c>
      <c r="C162" t="s">
        <v>405</v>
      </c>
      <c r="D162" t="s">
        <v>406</v>
      </c>
      <c r="E162" t="s">
        <v>407</v>
      </c>
      <c r="F162">
        <v>1</v>
      </c>
      <c r="G162" t="s">
        <v>15</v>
      </c>
      <c r="H162" t="s">
        <v>16</v>
      </c>
      <c r="I162" t="s">
        <v>16</v>
      </c>
      <c r="K162">
        <v>12427.13</v>
      </c>
      <c r="L162">
        <v>1.18</v>
      </c>
      <c r="M162">
        <v>4.4400000000000004</v>
      </c>
      <c r="N162">
        <v>924.34</v>
      </c>
      <c r="O162">
        <f t="shared" si="4"/>
        <v>13.444327844732456</v>
      </c>
      <c r="P162">
        <v>2800</v>
      </c>
      <c r="Q162">
        <v>20</v>
      </c>
      <c r="R162">
        <v>0.1</v>
      </c>
      <c r="S162">
        <f t="shared" si="5"/>
        <v>0.03</v>
      </c>
    </row>
    <row r="163" spans="1:19">
      <c r="A163" t="s">
        <v>434</v>
      </c>
      <c r="B163" t="s">
        <v>435</v>
      </c>
      <c r="C163" t="s">
        <v>413</v>
      </c>
      <c r="D163" t="s">
        <v>423</v>
      </c>
      <c r="E163" t="s">
        <v>407</v>
      </c>
      <c r="F163">
        <v>1</v>
      </c>
      <c r="G163" t="s">
        <v>15</v>
      </c>
      <c r="H163" t="s">
        <v>16</v>
      </c>
      <c r="I163" t="s">
        <v>16</v>
      </c>
      <c r="K163">
        <v>9886.81</v>
      </c>
      <c r="L163">
        <v>1.24</v>
      </c>
      <c r="M163">
        <v>7.28</v>
      </c>
      <c r="N163">
        <v>993.14</v>
      </c>
      <c r="O163">
        <f t="shared" si="4"/>
        <v>9.9551019997180656</v>
      </c>
      <c r="P163">
        <v>1359</v>
      </c>
      <c r="Q163">
        <v>15</v>
      </c>
      <c r="R163">
        <v>0.17</v>
      </c>
      <c r="S163">
        <f t="shared" si="5"/>
        <v>5.1000000000000004E-2</v>
      </c>
    </row>
    <row r="164" spans="1:19">
      <c r="A164" t="s">
        <v>436</v>
      </c>
      <c r="B164" t="s">
        <v>437</v>
      </c>
      <c r="C164" t="s">
        <v>405</v>
      </c>
      <c r="D164" t="s">
        <v>423</v>
      </c>
      <c r="E164" t="s">
        <v>407</v>
      </c>
      <c r="F164">
        <v>1</v>
      </c>
      <c r="G164" t="s">
        <v>16</v>
      </c>
      <c r="H164" t="s">
        <v>16</v>
      </c>
      <c r="I164" t="s">
        <v>16</v>
      </c>
      <c r="J164" t="s">
        <v>418</v>
      </c>
      <c r="K164">
        <v>14419.91</v>
      </c>
      <c r="L164">
        <v>1.61</v>
      </c>
      <c r="M164">
        <v>16.18</v>
      </c>
      <c r="N164">
        <v>981.11</v>
      </c>
      <c r="O164">
        <f t="shared" si="4"/>
        <v>14.697546656338229</v>
      </c>
      <c r="P164">
        <v>891</v>
      </c>
      <c r="Q164">
        <v>20</v>
      </c>
      <c r="R164">
        <v>0.2</v>
      </c>
      <c r="S164">
        <f t="shared" si="5"/>
        <v>0.06</v>
      </c>
    </row>
    <row r="165" spans="1:19">
      <c r="A165" t="s">
        <v>439</v>
      </c>
    </row>
    <row r="167" spans="1:19">
      <c r="A167" s="1" t="s">
        <v>438</v>
      </c>
    </row>
    <row r="168" spans="1:19">
      <c r="A168" t="s">
        <v>394</v>
      </c>
      <c r="B168" t="s">
        <v>402</v>
      </c>
      <c r="C168" t="s">
        <v>225</v>
      </c>
      <c r="D168" t="s">
        <v>212</v>
      </c>
      <c r="E168" t="s">
        <v>45</v>
      </c>
      <c r="F168">
        <v>3</v>
      </c>
      <c r="G168" t="s">
        <v>15</v>
      </c>
      <c r="H168" t="s">
        <v>15</v>
      </c>
      <c r="I168" t="s">
        <v>16</v>
      </c>
      <c r="J168" t="s">
        <v>401</v>
      </c>
      <c r="K168">
        <v>20805.8</v>
      </c>
      <c r="L168">
        <v>1.5</v>
      </c>
      <c r="M168">
        <v>10</v>
      </c>
      <c r="N168">
        <v>993.12</v>
      </c>
      <c r="O168">
        <f t="shared" si="4"/>
        <v>20.949935556629612</v>
      </c>
      <c r="P168">
        <v>2081</v>
      </c>
      <c r="Q168">
        <v>20</v>
      </c>
      <c r="R168">
        <v>0.41</v>
      </c>
      <c r="S168">
        <f t="shared" si="5"/>
        <v>0.12299999999999998</v>
      </c>
    </row>
    <row r="169" spans="1:19">
      <c r="A169" t="s">
        <v>395</v>
      </c>
      <c r="B169" t="s">
        <v>402</v>
      </c>
      <c r="C169" t="s">
        <v>225</v>
      </c>
      <c r="D169" t="s">
        <v>212</v>
      </c>
      <c r="E169" t="s">
        <v>45</v>
      </c>
      <c r="F169">
        <v>1</v>
      </c>
      <c r="G169" t="s">
        <v>15</v>
      </c>
      <c r="H169" t="s">
        <v>16</v>
      </c>
      <c r="I169" t="s">
        <v>16</v>
      </c>
      <c r="J169" t="s">
        <v>49</v>
      </c>
      <c r="K169">
        <v>19030.8</v>
      </c>
      <c r="L169">
        <v>1.42</v>
      </c>
      <c r="M169">
        <v>7.77</v>
      </c>
      <c r="N169">
        <v>992.14</v>
      </c>
      <c r="O169">
        <f t="shared" si="4"/>
        <v>19.181567117543896</v>
      </c>
      <c r="P169">
        <v>2448</v>
      </c>
      <c r="Q169">
        <v>20</v>
      </c>
      <c r="R169">
        <v>0.33</v>
      </c>
      <c r="S169">
        <f t="shared" si="5"/>
        <v>9.9000000000000005E-2</v>
      </c>
    </row>
    <row r="170" spans="1:19">
      <c r="A170" t="s">
        <v>396</v>
      </c>
      <c r="B170" t="s">
        <v>402</v>
      </c>
      <c r="C170" t="s">
        <v>397</v>
      </c>
      <c r="D170" t="s">
        <v>212</v>
      </c>
      <c r="E170" t="s">
        <v>45</v>
      </c>
      <c r="F170">
        <v>1</v>
      </c>
      <c r="G170" t="s">
        <v>15</v>
      </c>
      <c r="H170" t="s">
        <v>16</v>
      </c>
      <c r="I170" t="s">
        <v>16</v>
      </c>
      <c r="J170" t="s">
        <v>49</v>
      </c>
      <c r="K170">
        <v>26495.279999999999</v>
      </c>
      <c r="L170">
        <v>1.4</v>
      </c>
      <c r="M170">
        <v>8.57</v>
      </c>
      <c r="N170">
        <v>970.89</v>
      </c>
      <c r="O170">
        <f t="shared" si="4"/>
        <v>27.289682662299541</v>
      </c>
      <c r="P170">
        <v>3090</v>
      </c>
      <c r="Q170">
        <v>30</v>
      </c>
      <c r="R170">
        <v>0.24</v>
      </c>
      <c r="S170">
        <f t="shared" si="5"/>
        <v>7.2000000000000008E-2</v>
      </c>
    </row>
    <row r="171" spans="1:19">
      <c r="A171" t="s">
        <v>398</v>
      </c>
      <c r="B171" t="s">
        <v>402</v>
      </c>
      <c r="C171" t="s">
        <v>399</v>
      </c>
      <c r="D171" t="s">
        <v>212</v>
      </c>
      <c r="E171" t="s">
        <v>45</v>
      </c>
      <c r="F171">
        <v>1</v>
      </c>
      <c r="G171" t="s">
        <v>15</v>
      </c>
      <c r="H171" t="s">
        <v>16</v>
      </c>
      <c r="I171" t="s">
        <v>16</v>
      </c>
      <c r="J171" t="s">
        <v>49</v>
      </c>
      <c r="K171">
        <v>18539.3</v>
      </c>
      <c r="L171">
        <v>1.29</v>
      </c>
      <c r="M171">
        <v>4.6900000000000004</v>
      </c>
      <c r="N171">
        <v>981.46</v>
      </c>
      <c r="O171">
        <f t="shared" si="4"/>
        <v>18.889511544026245</v>
      </c>
      <c r="P171">
        <v>3951</v>
      </c>
      <c r="Q171">
        <v>20</v>
      </c>
      <c r="R171">
        <v>0.28999999999999998</v>
      </c>
      <c r="S171">
        <f t="shared" si="5"/>
        <v>8.6999999999999994E-2</v>
      </c>
    </row>
    <row r="172" spans="1:19">
      <c r="A172" t="s">
        <v>400</v>
      </c>
      <c r="B172" t="s">
        <v>402</v>
      </c>
      <c r="C172" t="s">
        <v>196</v>
      </c>
      <c r="D172" t="s">
        <v>212</v>
      </c>
      <c r="E172" t="s">
        <v>45</v>
      </c>
      <c r="F172">
        <v>1</v>
      </c>
      <c r="G172" t="s">
        <v>15</v>
      </c>
      <c r="H172" t="s">
        <v>16</v>
      </c>
      <c r="I172" t="s">
        <v>16</v>
      </c>
      <c r="J172" t="s">
        <v>49</v>
      </c>
      <c r="K172">
        <v>18150.41</v>
      </c>
      <c r="L172">
        <v>1.38</v>
      </c>
      <c r="M172">
        <v>8.6300000000000008</v>
      </c>
      <c r="N172">
        <v>983.99</v>
      </c>
      <c r="O172">
        <f t="shared" si="4"/>
        <v>18.445726074451976</v>
      </c>
      <c r="P172">
        <v>2102</v>
      </c>
      <c r="Q172">
        <v>15</v>
      </c>
      <c r="R172">
        <v>0.41</v>
      </c>
      <c r="S172">
        <f t="shared" si="5"/>
        <v>0.12299999999999998</v>
      </c>
    </row>
  </sheetData>
  <autoFilter ref="A1:S172" xr:uid="{00000000-0001-0000-0000-000000000000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矢野健太</dc:creator>
  <cp:lastModifiedBy>健太 矢野</cp:lastModifiedBy>
  <dcterms:created xsi:type="dcterms:W3CDTF">2015-06-05T18:19:34Z</dcterms:created>
  <dcterms:modified xsi:type="dcterms:W3CDTF">2024-01-26T11:32:34Z</dcterms:modified>
</cp:coreProperties>
</file>